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us\Google Drive\LSSP\03 - Training\02 - Training Curriculum\02 - GB\GB USB stick - English\"/>
    </mc:Choice>
  </mc:AlternateContent>
  <bookViews>
    <workbookView xWindow="3320" yWindow="2970" windowWidth="12050" windowHeight="5180" tabRatio="968" firstSheet="2" activeTab="10"/>
  </bookViews>
  <sheets>
    <sheet name="Index" sheetId="1" r:id="rId1"/>
    <sheet name="DMAIC Project Milestones" sheetId="4" r:id="rId2"/>
    <sheet name="OARP Chart - DMAIC Overview" sheetId="2" r:id="rId3"/>
    <sheet name="Project Charter" sheetId="24" r:id="rId4"/>
    <sheet name="Stakeholder Analysis (basic)" sheetId="19" r:id="rId5"/>
    <sheet name="Communication Plan" sheetId="7" r:id="rId6"/>
    <sheet name="SIPOC" sheetId="10" r:id="rId7"/>
    <sheet name="CTC-CTQ Tree" sheetId="8" r:id="rId8"/>
    <sheet name="CTC-CTB-CTQ Matrix" sheetId="22" r:id="rId9"/>
    <sheet name="QFD" sheetId="11" r:id="rId10"/>
    <sheet name="Data Collection Plan" sheetId="14" r:id="rId11"/>
    <sheet name="Sheet1" sheetId="25" r:id="rId12"/>
    <sheet name="MSA Summary" sheetId="21" r:id="rId13"/>
    <sheet name="Value Adding Analysis" sheetId="15" r:id="rId14"/>
    <sheet name="Solution Selection Matrix" sheetId="13" r:id="rId15"/>
    <sheet name="FMEA" sheetId="18" r:id="rId16"/>
    <sheet name="Control Plan" sheetId="12" r:id="rId17"/>
    <sheet name="Change Sustainability Model" sheetId="17" r:id="rId18"/>
  </sheets>
  <calcPr calcId="152511"/>
</workbook>
</file>

<file path=xl/calcChain.xml><?xml version="1.0" encoding="utf-8"?>
<calcChain xmlns="http://schemas.openxmlformats.org/spreadsheetml/2006/main">
  <c r="G12" i="13" l="1"/>
  <c r="G10" i="13"/>
  <c r="G9" i="13"/>
  <c r="G11" i="13"/>
  <c r="G8" i="13"/>
  <c r="K11" i="18"/>
  <c r="G23" i="11"/>
  <c r="T12" i="18"/>
  <c r="T13" i="18"/>
  <c r="T14" i="18"/>
  <c r="T15" i="18"/>
  <c r="T16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H21" i="15"/>
  <c r="G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21" i="15" s="1"/>
  <c r="D23" i="15" s="1"/>
  <c r="D26" i="15" s="1"/>
  <c r="I7" i="15"/>
  <c r="N23" i="11"/>
  <c r="M23" i="11"/>
  <c r="L23" i="11"/>
  <c r="K23" i="11"/>
  <c r="J23" i="11"/>
  <c r="I23" i="11"/>
  <c r="H23" i="11"/>
  <c r="F23" i="11"/>
</calcChain>
</file>

<file path=xl/sharedStrings.xml><?xml version="1.0" encoding="utf-8"?>
<sst xmlns="http://schemas.openxmlformats.org/spreadsheetml/2006/main" count="623" uniqueCount="413">
  <si>
    <t xml:space="preserve">Updated: </t>
  </si>
  <si>
    <t>Worksheet Title</t>
  </si>
  <si>
    <t>#</t>
  </si>
  <si>
    <t>OARP Chart</t>
  </si>
  <si>
    <t>Task/Decision/Objective (What)</t>
  </si>
  <si>
    <t>Target Date</t>
  </si>
  <si>
    <t>Actual Date</t>
  </si>
  <si>
    <t>O = Owner</t>
  </si>
  <si>
    <t>A = Approver</t>
  </si>
  <si>
    <t>R = Reviewer</t>
  </si>
  <si>
    <t>P = Participant</t>
  </si>
  <si>
    <r>
      <t>Codes</t>
    </r>
    <r>
      <rPr>
        <sz val="10"/>
        <color indexed="8"/>
        <rFont val="Segoe UI"/>
        <family val="2"/>
      </rPr>
      <t>:</t>
    </r>
  </si>
  <si>
    <t>Communication Plan</t>
  </si>
  <si>
    <t>CTQ Tree</t>
  </si>
  <si>
    <t>Data Collection Plan</t>
  </si>
  <si>
    <t>Value Adding Analysis</t>
  </si>
  <si>
    <t xml:space="preserve"> </t>
  </si>
  <si>
    <t xml:space="preserve">Target </t>
  </si>
  <si>
    <t>Actual</t>
  </si>
  <si>
    <t>Primary Person</t>
  </si>
  <si>
    <t>Completion</t>
  </si>
  <si>
    <t xml:space="preserve">   Stakeholder Analysis completed</t>
  </si>
  <si>
    <t xml:space="preserve">   Team established</t>
  </si>
  <si>
    <t xml:space="preserve">   Initial team formation meeting held</t>
  </si>
  <si>
    <t xml:space="preserve">   Communication plan created</t>
  </si>
  <si>
    <t xml:space="preserve">   Project scoped to manageable size</t>
  </si>
  <si>
    <t xml:space="preserve">   Measurement System Analysis performed</t>
  </si>
  <si>
    <t xml:space="preserve">   Data Collection Plan developed</t>
  </si>
  <si>
    <t xml:space="preserve">   Detailed Process Map created</t>
  </si>
  <si>
    <t xml:space="preserve">   Value-Added Flow Analysis and/or other 'streamlining' performed</t>
  </si>
  <si>
    <t xml:space="preserve">   Charter, stakeholder analysis updated</t>
  </si>
  <si>
    <t xml:space="preserve">   Charter updated</t>
  </si>
  <si>
    <t xml:space="preserve">   Measurement System Analysis performed on Vital X's</t>
  </si>
  <si>
    <t xml:space="preserve">   Control plan developed/implemented</t>
  </si>
  <si>
    <t xml:space="preserve">   Monitoring/tracking of y and Vital x's in place</t>
  </si>
  <si>
    <t xml:space="preserve">   Sign-offs/official closure complete</t>
  </si>
  <si>
    <t xml:space="preserve">   Project results communicated as per communication plan</t>
  </si>
  <si>
    <t>Solution Selection Matrix</t>
  </si>
  <si>
    <t xml:space="preserve">FMEA </t>
  </si>
  <si>
    <t>Control Plan</t>
  </si>
  <si>
    <t>Change Sustainability Model</t>
  </si>
  <si>
    <t>Date:</t>
  </si>
  <si>
    <t>Event</t>
  </si>
  <si>
    <t>Timing</t>
  </si>
  <si>
    <t>Audience</t>
  </si>
  <si>
    <t>High Level Messaging &amp; Key Elements</t>
  </si>
  <si>
    <t>Sender</t>
  </si>
  <si>
    <t>Communication Vehicle</t>
  </si>
  <si>
    <t>Content Creator</t>
  </si>
  <si>
    <t>Status</t>
  </si>
  <si>
    <t>CTQ Tree Diagram</t>
  </si>
  <si>
    <t>Little y's</t>
  </si>
  <si>
    <t>Faster</t>
  </si>
  <si>
    <t>Reduce Cycle Time</t>
  </si>
  <si>
    <t>Reduce Repair Time</t>
  </si>
  <si>
    <t>Better</t>
  </si>
  <si>
    <t>Reduce Defects</t>
  </si>
  <si>
    <t>Reduce Rework</t>
  </si>
  <si>
    <t>Cheaper</t>
  </si>
  <si>
    <t>Reduce Cost of Failure</t>
  </si>
  <si>
    <r>
      <t xml:space="preserve">Experience Outcomes </t>
    </r>
    <r>
      <rPr>
        <b/>
        <sz val="8"/>
        <color theme="1"/>
        <rFont val="Segoe UI"/>
        <family val="2"/>
      </rPr>
      <t xml:space="preserve"> Satisfaction, Value / Recommend / Repurchase
</t>
    </r>
  </si>
  <si>
    <t>Process Start:</t>
  </si>
  <si>
    <t xml:space="preserve">Process End: </t>
  </si>
  <si>
    <t>Customers</t>
  </si>
  <si>
    <t>Outputs</t>
  </si>
  <si>
    <t>Process Steps</t>
  </si>
  <si>
    <t>Inputs (X)</t>
  </si>
  <si>
    <t>Suppliers</t>
  </si>
  <si>
    <t>Importance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</si>
  <si>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</si>
  <si>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</si>
  <si>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</si>
  <si>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</si>
  <si>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</si>
  <si>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</si>
  <si>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</si>
  <si>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</si>
  <si>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</si>
  <si>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Competition</t>
  </si>
  <si>
    <t>CTQ#1</t>
  </si>
  <si>
    <t>CTQ#2</t>
  </si>
  <si>
    <t>CTQ#3</t>
  </si>
  <si>
    <t>CTQ#4</t>
  </si>
  <si>
    <t>CTQ#5</t>
  </si>
  <si>
    <t>CTQ#6</t>
  </si>
  <si>
    <t>CTQ#7</t>
  </si>
  <si>
    <t>CTQ#8</t>
  </si>
  <si>
    <t>CTQ#9</t>
  </si>
  <si>
    <t>CTQ#10</t>
  </si>
  <si>
    <t>Total</t>
  </si>
  <si>
    <t>Measurement</t>
  </si>
  <si>
    <t>Data Source and Location</t>
  </si>
  <si>
    <t>Definition of 'Opportunity':</t>
  </si>
  <si>
    <r>
      <t>Sample Size</t>
    </r>
    <r>
      <rPr>
        <sz val="10"/>
        <color rgb="FF000000"/>
        <rFont val="Segoe UI"/>
        <family val="2"/>
      </rPr>
      <t xml:space="preserve"> </t>
    </r>
  </si>
  <si>
    <r>
      <t>Who Will Collect the Data</t>
    </r>
    <r>
      <rPr>
        <sz val="10"/>
        <color rgb="FF000000"/>
        <rFont val="Segoe UI"/>
        <family val="2"/>
      </rPr>
      <t xml:space="preserve"> </t>
    </r>
  </si>
  <si>
    <r>
      <t>When Will the Data Be Collected</t>
    </r>
    <r>
      <rPr>
        <sz val="10"/>
        <color rgb="FF000000"/>
        <rFont val="Segoe UI"/>
        <family val="2"/>
      </rPr>
      <t xml:space="preserve"> </t>
    </r>
  </si>
  <si>
    <r>
      <t>How Will the Data Be Collected</t>
    </r>
    <r>
      <rPr>
        <sz val="10"/>
        <color rgb="FF000000"/>
        <rFont val="Segoe UI"/>
        <family val="2"/>
      </rPr>
      <t xml:space="preserve"> </t>
    </r>
  </si>
  <si>
    <r>
      <t>Other Data that Should Be Collected at the Same Time</t>
    </r>
    <r>
      <rPr>
        <sz val="10"/>
        <color rgb="FF000000"/>
        <rFont val="Segoe UI"/>
        <family val="2"/>
      </rPr>
      <t xml:space="preserve"> </t>
    </r>
  </si>
  <si>
    <t>Process Step</t>
  </si>
  <si>
    <t>Value-Adding?</t>
  </si>
  <si>
    <t>Value-Enabling?</t>
  </si>
  <si>
    <t>Non-Value-Adding?</t>
  </si>
  <si>
    <t>Work Time</t>
  </si>
  <si>
    <t>Wait Time</t>
  </si>
  <si>
    <t>Total Cycle Time</t>
  </si>
  <si>
    <t>Customer calls order service</t>
  </si>
  <si>
    <t>x</t>
  </si>
  <si>
    <t>Take order</t>
  </si>
  <si>
    <t>Enter delivery date/time</t>
  </si>
  <si>
    <t>Submit order to ERP</t>
  </si>
  <si>
    <t>Schedule orders</t>
  </si>
  <si>
    <t>Select carrier</t>
  </si>
  <si>
    <t>Notify carrier</t>
  </si>
  <si>
    <t>Carrier checks availability</t>
  </si>
  <si>
    <t xml:space="preserve">Product picked  </t>
  </si>
  <si>
    <t>Product staged</t>
  </si>
  <si>
    <t>Move trailer to DC</t>
  </si>
  <si>
    <t>Load product</t>
  </si>
  <si>
    <t>Transport product</t>
  </si>
  <si>
    <t>Customer signs POD</t>
  </si>
  <si>
    <t>Subtotals:</t>
  </si>
  <si>
    <t>Cycle Time Units:</t>
  </si>
  <si>
    <t>minutes</t>
  </si>
  <si>
    <t>TOTAL Cycle Time:</t>
  </si>
  <si>
    <t>TOTAL VA Work Time:</t>
  </si>
  <si>
    <t>% of Total Time:</t>
  </si>
  <si>
    <t>Financial Impact</t>
  </si>
  <si>
    <t>Ease of Implementation</t>
  </si>
  <si>
    <t>Resources</t>
  </si>
  <si>
    <t>Sigma Impact</t>
  </si>
  <si>
    <t>Score</t>
  </si>
  <si>
    <t>Priority of Criteria</t>
  </si>
  <si>
    <t>1 Lowest 10 Highest</t>
  </si>
  <si>
    <t>Effect of Solution on Criteria</t>
  </si>
  <si>
    <t>1 Least 10 Highest</t>
  </si>
  <si>
    <t>Solution Selected:</t>
  </si>
  <si>
    <t>Solution #</t>
  </si>
  <si>
    <r>
      <t>Cost/Benefit Analysis:</t>
    </r>
    <r>
      <rPr>
        <sz val="10"/>
        <color rgb="FF16243E"/>
        <rFont val="Segoe UI"/>
        <family val="2"/>
      </rPr>
      <t xml:space="preserve"> </t>
    </r>
  </si>
  <si>
    <t>Failure Modes and Effects Analysis (FMEA)</t>
  </si>
  <si>
    <t>Prepared By:</t>
  </si>
  <si>
    <t>FMEA Date:</t>
  </si>
  <si>
    <t>Rev:</t>
  </si>
  <si>
    <t>Potential Failure Mode</t>
  </si>
  <si>
    <t>Current Controls</t>
  </si>
  <si>
    <t>Process</t>
  </si>
  <si>
    <t>Actions</t>
  </si>
  <si>
    <t>Results</t>
  </si>
  <si>
    <t>Controllable/ Uncontrollable</t>
  </si>
  <si>
    <t>Potential Effects of Failure</t>
  </si>
  <si>
    <t>Severity</t>
  </si>
  <si>
    <t>Potential Cause(s) of Failure</t>
  </si>
  <si>
    <t>Occurrence</t>
  </si>
  <si>
    <t>Detection</t>
  </si>
  <si>
    <t>Initial Risk Priority Number</t>
  </si>
  <si>
    <t>Recommended Action</t>
  </si>
  <si>
    <t>Responsibility and Target Completion Date</t>
  </si>
  <si>
    <t>Action Taken</t>
  </si>
  <si>
    <t>Risk Priority Number</t>
  </si>
  <si>
    <t>Text</t>
  </si>
  <si>
    <t>C/U</t>
  </si>
  <si>
    <t>Process Name:</t>
  </si>
  <si>
    <t>Responsible:</t>
  </si>
  <si>
    <t>__ of __</t>
  </si>
  <si>
    <t xml:space="preserve">Page:  </t>
  </si>
  <si>
    <t>Project Name:</t>
  </si>
  <si>
    <t>Describe specifically the change that will result from this project:</t>
  </si>
  <si>
    <t>Change Area</t>
  </si>
  <si>
    <t>1. Attitudes, Believes and Mindsets</t>
  </si>
  <si>
    <t>2. Knowledge, Skills and Abilities</t>
  </si>
  <si>
    <t>3. Leadership and Management – what to start doing, stop doing or do differently?</t>
  </si>
  <si>
    <t>4. Rewards and Incentives</t>
  </si>
  <si>
    <t>5. Roles &amp; Responsibilities</t>
  </si>
  <si>
    <t>6. Organizational Structure – new team or reporting structures needed?</t>
  </si>
  <si>
    <t>7. Work Processes – any additional up or downstream processes affected?</t>
  </si>
  <si>
    <t>8. Policies and Procedures – new rules and/or regulations needed?</t>
  </si>
  <si>
    <t>9. Performance Metrics – what metrics should be measure and tracked for long term success?</t>
  </si>
  <si>
    <t>10. Information systems  - any manual or electronic info systems needed for long term success?</t>
  </si>
  <si>
    <r>
      <t>WHAT</t>
    </r>
    <r>
      <rPr>
        <sz val="10"/>
        <color rgb="FF000000"/>
        <rFont val="Segoe UI"/>
        <family val="2"/>
      </rPr>
      <t xml:space="preserve"> structural change is needed?</t>
    </r>
  </si>
  <si>
    <r>
      <t>HOW</t>
    </r>
    <r>
      <rPr>
        <sz val="10"/>
        <color rgb="FF000000"/>
        <rFont val="Segoe UI"/>
        <family val="2"/>
      </rPr>
      <t xml:space="preserve"> will the change be implemented?</t>
    </r>
  </si>
  <si>
    <r>
      <t>WHO</t>
    </r>
    <r>
      <rPr>
        <sz val="10"/>
        <color rgb="FF000000"/>
        <rFont val="Segoe UI"/>
        <family val="2"/>
      </rPr>
      <t xml:space="preserve"> is needed to support this change? (list stakeholders and/or functions)</t>
    </r>
  </si>
  <si>
    <t xml:space="preserve">Process Description: </t>
  </si>
  <si>
    <t xml:space="preserve">Process Customer: </t>
  </si>
  <si>
    <t xml:space="preserve">CTQs: </t>
  </si>
  <si>
    <t xml:space="preserve">Show Process Flow Chart Below </t>
  </si>
  <si>
    <t xml:space="preserve">Key input, process or output measures </t>
  </si>
  <si>
    <t xml:space="preserve">Standard/Specification </t>
  </si>
  <si>
    <t xml:space="preserve">Method for sampling/recording data </t>
  </si>
  <si>
    <t xml:space="preserve">Immediate control/fix </t>
  </si>
  <si>
    <t xml:space="preserve">Procedure for improvement </t>
  </si>
  <si>
    <t xml:space="preserve">  </t>
  </si>
  <si>
    <t xml:space="preserve">Plan/Do </t>
  </si>
  <si>
    <t xml:space="preserve">Check Process </t>
  </si>
  <si>
    <t xml:space="preserve">Act/Fix Problem </t>
  </si>
  <si>
    <t>Team / Indvidual</t>
  </si>
  <si>
    <t>FMEA Standardized Ratings</t>
  </si>
  <si>
    <t>RATING</t>
  </si>
  <si>
    <t>DEGREE OF SEVERITY</t>
  </si>
  <si>
    <t>LIKELIHOOD OF OCCURRENCE</t>
  </si>
  <si>
    <t>ABILITY TO DETECT</t>
  </si>
  <si>
    <t>Customer will not notice the adverse effect or it is insignificant</t>
  </si>
  <si>
    <t>Likelihood of occurrence is remote</t>
  </si>
  <si>
    <t>Sure that the potential failure will be found or prevented before reaching the next customer</t>
  </si>
  <si>
    <t>Customer will probably experience slight annoyance</t>
  </si>
  <si>
    <t>Low failure rate with supporting documentation</t>
  </si>
  <si>
    <t>Almost certain that the potential failure will be found or prevented before reaching the next customer</t>
  </si>
  <si>
    <t>Customer will experience annoyance due to the slight degradation of performance</t>
  </si>
  <si>
    <t>Low failure rate without supporting documentation</t>
  </si>
  <si>
    <t>Low likelihood that the potential failure will reach the next customer undetected</t>
  </si>
  <si>
    <t>Customer dissatisfaction due to reduced performance</t>
  </si>
  <si>
    <t>Occasional failures</t>
  </si>
  <si>
    <t>Controls may detect or prevent the potential failure from reaching the next customer</t>
  </si>
  <si>
    <t>Customer is made uncomfortable or their productivity is reduced by the continued degradation of the effect</t>
  </si>
  <si>
    <t>Relatively moderate failure rate with supporting documentation</t>
  </si>
  <si>
    <t>Moderate likelihood that the potential failure will reach the next customer</t>
  </si>
  <si>
    <t>Warranty repair or significant manufacturing or assembly complaint</t>
  </si>
  <si>
    <t>Moderate failure rate without supporting documentation</t>
  </si>
  <si>
    <t>Controls are unlikely to detect or prevent the potential failure from reaching the next customer</t>
  </si>
  <si>
    <t>Relatively high failure rate with supporting documentation</t>
  </si>
  <si>
    <t>Poor likelihood that the potential failure will be detected or prevented before reaching the next customer</t>
  </si>
  <si>
    <t>Very high degree of dissatisfaction due to the loss of function without a negative impact on safety or governmental regulations</t>
  </si>
  <si>
    <t>High failure rate without supporting documentation</t>
  </si>
  <si>
    <t>Very poor likelihood that the potential failure will be detected or prevented before reaching the next customer</t>
  </si>
  <si>
    <t>Customer endangered due to the adverse effect on safe system performance with warning before failure or violation of governmental regulations</t>
  </si>
  <si>
    <t>Failure is almost certain based on warranty data or significant testing</t>
  </si>
  <si>
    <t>Current controls probably will not even detect the potential failure</t>
  </si>
  <si>
    <t>Customer endangered due to the adverse effect on safe system performance without warning before failure or violation of governmental regulations</t>
  </si>
  <si>
    <t>Assured of failure based on warranty data or significant testing</t>
  </si>
  <si>
    <t>Absolute certainty that the current controls will not detect the potential failure</t>
  </si>
  <si>
    <t>High degree of customer dissatisfaction due to component failure without complete loss of function.  Productivity impacted by high scrap or rework levels</t>
  </si>
  <si>
    <r>
      <t>Date:</t>
    </r>
    <r>
      <rPr>
        <sz val="10"/>
        <color rgb="FF000000"/>
        <rFont val="Segoe UI"/>
        <family val="2"/>
      </rPr>
      <t xml:space="preserve"> </t>
    </r>
  </si>
  <si>
    <t>Level of Commitment</t>
  </si>
  <si>
    <t>Person/Org</t>
  </si>
  <si>
    <t>X</t>
  </si>
  <si>
    <t>l</t>
  </si>
  <si>
    <t>X = where they are</t>
  </si>
  <si>
    <t>-</t>
  </si>
  <si>
    <t>Does everyone need to be Strongly Supportive?</t>
  </si>
  <si>
    <t>Does everyone need to move up?</t>
  </si>
  <si>
    <t>How do we get them where we want them to be?</t>
  </si>
  <si>
    <t>Xl</t>
  </si>
  <si>
    <t>l = where we want them to be</t>
  </si>
  <si>
    <t>eg</t>
  </si>
  <si>
    <r>
      <rPr>
        <b/>
        <sz val="10"/>
        <color theme="1"/>
        <rFont val="Segoe UI"/>
        <family val="2"/>
      </rPr>
      <t>Primary Stakeholders</t>
    </r>
    <r>
      <rPr>
        <sz val="10"/>
        <color theme="1"/>
        <rFont val="Segoe UI"/>
        <family val="2"/>
      </rPr>
      <t xml:space="preserve"> (people or organizations who can affect the change, or who will be affected)</t>
    </r>
  </si>
  <si>
    <r>
      <rPr>
        <b/>
        <sz val="10"/>
        <color theme="1"/>
        <rFont val="Segoe UI"/>
        <family val="2"/>
      </rPr>
      <t>Help it Work</t>
    </r>
    <r>
      <rPr>
        <sz val="10"/>
        <color theme="1"/>
        <rFont val="Segoe UI"/>
        <family val="2"/>
      </rPr>
      <t xml:space="preserve"> - will lend appropriate support</t>
    </r>
  </si>
  <si>
    <r>
      <rPr>
        <b/>
        <sz val="10"/>
        <color theme="1"/>
        <rFont val="Segoe UI"/>
        <family val="2"/>
      </rPr>
      <t xml:space="preserve">Hesitant - </t>
    </r>
    <r>
      <rPr>
        <sz val="10"/>
        <color theme="1"/>
        <rFont val="Segoe UI"/>
        <family val="2"/>
      </rPr>
      <t>holds some reservations; will not volunteer</t>
    </r>
  </si>
  <si>
    <r>
      <rPr>
        <b/>
        <sz val="10"/>
        <color theme="1"/>
        <rFont val="Segoe UI"/>
        <family val="2"/>
      </rPr>
      <t>Indifferent -</t>
    </r>
    <r>
      <rPr>
        <sz val="10"/>
        <color theme="1"/>
        <rFont val="Segoe UI"/>
        <family val="2"/>
      </rPr>
      <t xml:space="preserve"> will not help, will not hurt</t>
    </r>
  </si>
  <si>
    <r>
      <rPr>
        <b/>
        <sz val="10"/>
        <color theme="1"/>
        <rFont val="Segoe UI"/>
        <family val="2"/>
      </rPr>
      <t xml:space="preserve">Uncooperative - </t>
    </r>
    <r>
      <rPr>
        <sz val="10"/>
        <color theme="1"/>
        <rFont val="Segoe UI"/>
        <family val="2"/>
      </rPr>
      <t xml:space="preserve">  will have to be prodded</t>
    </r>
  </si>
  <si>
    <r>
      <rPr>
        <b/>
        <sz val="10"/>
        <color theme="1"/>
        <rFont val="Segoe UI"/>
        <family val="2"/>
      </rPr>
      <t>Opposed -</t>
    </r>
    <r>
      <rPr>
        <sz val="10"/>
        <color theme="1"/>
        <rFont val="Segoe UI"/>
        <family val="2"/>
      </rPr>
      <t xml:space="preserve"> will openly act on and state opposition</t>
    </r>
  </si>
  <si>
    <r>
      <rPr>
        <b/>
        <sz val="10"/>
        <color theme="1"/>
        <rFont val="Segoe UI"/>
        <family val="2"/>
      </rPr>
      <t>Hostile -</t>
    </r>
    <r>
      <rPr>
        <sz val="10"/>
        <color theme="1"/>
        <rFont val="Segoe UI"/>
        <family val="2"/>
      </rPr>
      <t xml:space="preserve">   will block at all costs</t>
    </r>
  </si>
  <si>
    <r>
      <rPr>
        <b/>
        <sz val="10"/>
        <color theme="1"/>
        <rFont val="Segoe UI"/>
        <family val="2"/>
      </rPr>
      <t>Not Yet Informed -</t>
    </r>
    <r>
      <rPr>
        <sz val="10"/>
        <color theme="1"/>
        <rFont val="Segoe UI"/>
        <family val="2"/>
      </rPr>
      <t xml:space="preserve"> involve when appropriate</t>
    </r>
  </si>
  <si>
    <t xml:space="preserve">   SIPOC map (or process flow scheme) completed</t>
  </si>
  <si>
    <t>Team/ Individual 1</t>
  </si>
  <si>
    <t>SIPOC</t>
  </si>
  <si>
    <t xml:space="preserve">   Agreed version of Charter completed</t>
  </si>
  <si>
    <t>Team/ Individual 2</t>
  </si>
  <si>
    <t>Team/ Individual 3</t>
  </si>
  <si>
    <t>Team/ Individual 4</t>
  </si>
  <si>
    <t>Team/ Individual 5</t>
  </si>
  <si>
    <t xml:space="preserve">   Performance goal (re)established</t>
  </si>
  <si>
    <t xml:space="preserve">   VOC gathered (e.g., Kano questionnaire, VOC workshop) </t>
  </si>
  <si>
    <t xml:space="preserve">   List of Potential X's brainstormed (e.g., fishbone, VSM draft)</t>
  </si>
  <si>
    <t xml:space="preserve">   Baseline (current process performance) determined</t>
  </si>
  <si>
    <r>
      <t xml:space="preserve">   Story board update (</t>
    </r>
    <r>
      <rPr>
        <b/>
        <sz val="10"/>
        <color rgb="FF000000"/>
        <rFont val="Segoe UI"/>
        <family val="2"/>
      </rPr>
      <t>DM</t>
    </r>
    <r>
      <rPr>
        <sz val="10"/>
        <color rgb="FF000000"/>
        <rFont val="Segoe UI"/>
        <family val="2"/>
      </rPr>
      <t>AIC)</t>
    </r>
  </si>
  <si>
    <t xml:space="preserve">   Graphs &amp; statistics used to stratify data</t>
  </si>
  <si>
    <r>
      <t xml:space="preserve">   Story board update (</t>
    </r>
    <r>
      <rPr>
        <b/>
        <sz val="10"/>
        <color rgb="FF000000"/>
        <rFont val="Segoe UI"/>
        <family val="2"/>
      </rPr>
      <t>DMA</t>
    </r>
    <r>
      <rPr>
        <sz val="10"/>
        <color rgb="FF000000"/>
        <rFont val="Segoe UI"/>
        <family val="2"/>
      </rPr>
      <t>IC)</t>
    </r>
  </si>
  <si>
    <t xml:space="preserve">   Y-X relationship verified using graphs/ Hyp. Testing/ experiments</t>
  </si>
  <si>
    <t xml:space="preserve">   Failure Modes identified using an FMEA (optional)</t>
  </si>
  <si>
    <t xml:space="preserve">   Possible solutions generated</t>
  </si>
  <si>
    <t xml:space="preserve">   FMEA performed on possible implementation risks</t>
  </si>
  <si>
    <t xml:space="preserve">   New performance of 'y' verified (both statistically &amp; financially) </t>
  </si>
  <si>
    <t xml:space="preserve">   Project documentation completed (included a A4 1-pager)</t>
  </si>
  <si>
    <t>PLAN - Tollgate Review Define</t>
  </si>
  <si>
    <t>PLAN - Tollgate Review Measure</t>
  </si>
  <si>
    <t>DEVELOP - Tollgate Review Analyse</t>
  </si>
  <si>
    <t>DEVELOP - Tollgate Review Improve</t>
  </si>
  <si>
    <t>OPERATE - Tollgate Review Control</t>
  </si>
  <si>
    <t xml:space="preserve">   Tolerances on vital X's determined/ Overview of the new standard</t>
  </si>
  <si>
    <t xml:space="preserve">   Implementation Plan delivered</t>
  </si>
  <si>
    <t xml:space="preserve">   Potential Quick Wins identified</t>
  </si>
  <si>
    <t xml:space="preserve">   Check existing best practices (before starting this DMAIC)</t>
  </si>
  <si>
    <t xml:space="preserve">   Project 'y' metric determined (Process Indicator determined)</t>
  </si>
  <si>
    <t xml:space="preserve">   Operational Definition 'y' metric completed</t>
  </si>
  <si>
    <t xml:space="preserve">   First draft of Charter completed (incl. BuCa &amp; Performance Goal)</t>
  </si>
  <si>
    <t xml:space="preserve">   Impact of the Root Causes (key X's) verified</t>
  </si>
  <si>
    <r>
      <t xml:space="preserve">   Project status communicated to stakeholders (</t>
    </r>
    <r>
      <rPr>
        <b/>
        <sz val="10"/>
        <color rgb="FF000000"/>
        <rFont val="Segoe UI"/>
        <family val="2"/>
      </rPr>
      <t>DMAI</t>
    </r>
    <r>
      <rPr>
        <sz val="10"/>
        <color rgb="FF000000"/>
        <rFont val="Segoe UI"/>
        <family val="2"/>
      </rPr>
      <t>C)</t>
    </r>
  </si>
  <si>
    <t xml:space="preserve">   Possible Solutions selected &amp; agreed upon</t>
  </si>
  <si>
    <t xml:space="preserve">   Deepened understanding of causes (e.g., using fishbones/ 5*Why) </t>
  </si>
  <si>
    <t xml:space="preserve">   Pilot performed (optional)</t>
  </si>
  <si>
    <t xml:space="preserve">   Performance of 'y' optimized / Improved </t>
  </si>
  <si>
    <t xml:space="preserve">   Start of Lean Operational Management initiative</t>
  </si>
  <si>
    <t xml:space="preserve">   VOC/VOB translated to CTC/CTB/CTQ Requirement(s)</t>
  </si>
  <si>
    <t>Milestone (Tollgate Review Moment)</t>
  </si>
  <si>
    <t>DMAIC Project Milestones</t>
  </si>
  <si>
    <t>Stakeholder Analysis (basic)</t>
  </si>
  <si>
    <t>CS</t>
  </si>
  <si>
    <t>CTQ's/ CTC Requirements</t>
  </si>
  <si>
    <t>4. Measurable requirements per Value Stream, Process, product cycle, production flow or family of products</t>
  </si>
  <si>
    <t>Cycle time of Service Y should not be longer than 5 working days because customers need them ususally within a week</t>
  </si>
  <si>
    <t>Repair time of Service Y should not be longer than 1 working day, because otherwise the customer has planning issues and it is costing us a fine (contractual agreement X)</t>
  </si>
  <si>
    <t xml:space="preserve">2. Global metric @ business and local (unit) level </t>
  </si>
  <si>
    <t>Company Y's</t>
  </si>
  <si>
    <t>Big Y's /(dis)satisfiers</t>
  </si>
  <si>
    <t xml:space="preserve">3. Performance Measurements @ tactical, internal
program/process performance level
</t>
  </si>
  <si>
    <t>1. @ Strategic company level, such as Customer Satisfcation (CS), CI maturity, etc.</t>
  </si>
  <si>
    <t xml:space="preserve">Output/ Process Indicators: </t>
  </si>
  <si>
    <t>Documentation</t>
  </si>
  <si>
    <t>Monitoring</t>
  </si>
  <si>
    <t>Reaction Plan</t>
  </si>
  <si>
    <t>Process Control System</t>
  </si>
  <si>
    <t>Index</t>
  </si>
  <si>
    <t>CTC/CTB/CTQ Matrix</t>
  </si>
  <si>
    <t>Measurement System Analysis</t>
  </si>
  <si>
    <t>QFD (simplified first matrix house)</t>
  </si>
  <si>
    <r>
      <t>Operational Definition of the metric</t>
    </r>
    <r>
      <rPr>
        <sz val="8"/>
        <color rgb="FF000000"/>
        <rFont val="Segoe UI"/>
        <family val="2"/>
      </rPr>
      <t xml:space="preserve">                          (1.) The start &amp; stop &amp; HOW of the measure procedure (2.) WHAT are both the statistical &amp; fysical units? (3.) WHAT is (are) the CTC Requirement(s)?</t>
    </r>
  </si>
  <si>
    <t>Discrete or Continuous data</t>
  </si>
  <si>
    <r>
      <t>Performance Measure</t>
    </r>
    <r>
      <rPr>
        <sz val="10"/>
        <color rgb="FF000000"/>
        <rFont val="Segoe UI"/>
        <family val="2"/>
      </rPr>
      <t xml:space="preserve">                                  </t>
    </r>
    <r>
      <rPr>
        <sz val="8"/>
        <color rgb="FF000000"/>
        <rFont val="Segoe UI"/>
        <family val="2"/>
      </rPr>
      <t>(Y/X or I/P/O metric or indicator)</t>
    </r>
  </si>
  <si>
    <t xml:space="preserve">M.b.v. eigen observaties CRM data gevalideerd. </t>
  </si>
  <si>
    <t>reject rate printed T-shirts (good/ bad)</t>
  </si>
  <si>
    <t>See fishbone &amp; CTQs dep.</t>
  </si>
  <si>
    <t>Kappa method</t>
  </si>
  <si>
    <t>Kappa = 0,3</t>
  </si>
  <si>
    <t>training 2 hours all</t>
  </si>
  <si>
    <t>plastied definitions &amp; coloured examples</t>
  </si>
  <si>
    <t>not applicable</t>
  </si>
  <si>
    <t>Kappa = 0,7 (now OK)</t>
  </si>
  <si>
    <t>10% data errors</t>
  </si>
  <si>
    <t>10% eruit gehaald</t>
  </si>
  <si>
    <t>Metric</t>
  </si>
  <si>
    <t>Results of the MSA method</t>
  </si>
  <si>
    <t>Type of MSA method</t>
  </si>
  <si>
    <t>Alternative data source</t>
  </si>
  <si>
    <t>What is the MSA quality performance now?</t>
  </si>
  <si>
    <t>Possible sources of Error (5*M's)</t>
  </si>
  <si>
    <t xml:space="preserve">Enkel verschillen in afronding </t>
  </si>
  <si>
    <t>Improvement actions</t>
  </si>
  <si>
    <t>Measurement System Analysis (MSA) Summary</t>
  </si>
  <si>
    <t xml:space="preserve">Lead time of ASML incidents </t>
  </si>
  <si>
    <t>Grafieken gebruikt om outliers / typefouten te zien</t>
  </si>
  <si>
    <t>IJkingsprocedure X gebruikt</t>
  </si>
  <si>
    <r>
      <t xml:space="preserve">VOC feedback                               </t>
    </r>
    <r>
      <rPr>
        <sz val="14"/>
        <rFont val="Arial"/>
        <family val="2"/>
      </rPr>
      <t xml:space="preserve">
(Voice of the Customer)   </t>
    </r>
  </si>
  <si>
    <r>
      <t xml:space="preserve">CTC Requirement(s)                               </t>
    </r>
    <r>
      <rPr>
        <sz val="14"/>
        <rFont val="Arial"/>
        <family val="2"/>
      </rPr>
      <t xml:space="preserve">
(Critical To Customer)   </t>
    </r>
  </si>
  <si>
    <r>
      <t xml:space="preserve">VOB feedback                               </t>
    </r>
    <r>
      <rPr>
        <sz val="14"/>
        <rFont val="Arial"/>
        <family val="2"/>
      </rPr>
      <t xml:space="preserve">
(Voice of the Business)   </t>
    </r>
  </si>
  <si>
    <r>
      <t xml:space="preserve">CTB Requirement(s)                               </t>
    </r>
    <r>
      <rPr>
        <sz val="14"/>
        <rFont val="Arial"/>
        <family val="2"/>
      </rPr>
      <t xml:space="preserve">
(Critical To Business)   </t>
    </r>
  </si>
  <si>
    <t>CTC-CTB Matrix</t>
  </si>
  <si>
    <t>Lean Six Sigma Templates</t>
  </si>
  <si>
    <r>
      <t>Responsible (R</t>
    </r>
    <r>
      <rPr>
        <sz val="10"/>
        <color rgb="FF000000"/>
        <rFont val="Segoe UI"/>
        <family val="2"/>
      </rPr>
      <t>ACI</t>
    </r>
    <r>
      <rPr>
        <b/>
        <sz val="10"/>
        <color rgb="FF000000"/>
        <rFont val="Segoe UI"/>
        <family val="2"/>
      </rPr>
      <t>)</t>
    </r>
  </si>
  <si>
    <t>Project Charter</t>
  </si>
  <si>
    <t xml:space="preserve">In Scope: </t>
  </si>
  <si>
    <t xml:space="preserve">Out of Scope: </t>
  </si>
  <si>
    <t>6. Team:</t>
  </si>
  <si>
    <t>Start Date</t>
  </si>
  <si>
    <t>Actual End</t>
  </si>
  <si>
    <t>Define</t>
  </si>
  <si>
    <t>Measure</t>
  </si>
  <si>
    <t>GB/ PL</t>
  </si>
  <si>
    <t>Analyze</t>
  </si>
  <si>
    <t>Improve</t>
  </si>
  <si>
    <t>Control</t>
  </si>
  <si>
    <t xml:space="preserve">Project Charter </t>
  </si>
  <si>
    <t>4. Business Case</t>
  </si>
  <si>
    <t>Hard (financial) benefits</t>
  </si>
  <si>
    <t xml:space="preserve">Soft benefits: </t>
  </si>
  <si>
    <t>3. Scoping</t>
  </si>
  <si>
    <t>1. Problem Statement</t>
  </si>
  <si>
    <t>2. Goal Statement</t>
  </si>
  <si>
    <t>5. Project planning</t>
  </si>
  <si>
    <t>Name:</t>
  </si>
  <si>
    <t>Role:</t>
  </si>
  <si>
    <t>Effort (% FTE):</t>
  </si>
  <si>
    <t>Phase planning</t>
  </si>
  <si>
    <t>Review Date</t>
  </si>
  <si>
    <t>Project Title:</t>
  </si>
  <si>
    <t>Date (1st draft):</t>
  </si>
  <si>
    <t>Date (last version):</t>
  </si>
  <si>
    <t>GB/BB (in training):</t>
  </si>
  <si>
    <t>Signature Project Leader (Belt)</t>
  </si>
  <si>
    <t>Signature Process Owner</t>
  </si>
  <si>
    <t>Signature Sponsor</t>
  </si>
  <si>
    <t>Operator 1</t>
  </si>
  <si>
    <t>Specialist 1</t>
  </si>
  <si>
    <t>YOU the Belt</t>
  </si>
  <si>
    <t>QFD</t>
  </si>
  <si>
    <t>week 42</t>
  </si>
  <si>
    <t>Definition of the 'Y':</t>
  </si>
  <si>
    <t xml:space="preserve">Logged case into the CRM system after release (related). </t>
  </si>
  <si>
    <t xml:space="preserve">KPI = Lead time </t>
  </si>
  <si>
    <t>KPI = Number of cases</t>
  </si>
  <si>
    <t xml:space="preserve">Per feature. Starting point is the creation of a case in CRM (support, sales) or an email (by, e.g., Bas or third party). It ends when the customer is informed. Or… Installed.     </t>
  </si>
  <si>
    <t>Types of cases &amp; relation to the feature (Measure ratio between types of cases (pareto))</t>
  </si>
  <si>
    <t>Q</t>
  </si>
  <si>
    <t>T</t>
  </si>
  <si>
    <t>Number of communications about each feature</t>
  </si>
  <si>
    <t>Number of proper planning at the start</t>
  </si>
  <si>
    <t>Number of case produced by the beta</t>
  </si>
  <si>
    <t>Is a feature tested?</t>
  </si>
  <si>
    <t>Is the test defined?</t>
  </si>
  <si>
    <t>Rob</t>
  </si>
  <si>
    <t>Friso</t>
  </si>
  <si>
    <t>Bart-Jeroen</t>
  </si>
  <si>
    <t>At least from january 2013</t>
  </si>
  <si>
    <t>CRM and email systems</t>
  </si>
  <si>
    <t>CRM</t>
  </si>
  <si>
    <t>email systems</t>
  </si>
  <si>
    <t>FSM</t>
  </si>
  <si>
    <t>20-30 features</t>
  </si>
  <si>
    <t>I do not have access to the Excel template! Can't access the Y-directory. I have to wait.</t>
  </si>
  <si>
    <t>Too much downtime</t>
  </si>
  <si>
    <t>Key issue feedback</t>
  </si>
  <si>
    <t>99% uptime of the  L6S toolbox on the Y-schijf</t>
  </si>
  <si>
    <t>Y-directory too much out of service</t>
  </si>
  <si>
    <t>Availability</t>
  </si>
  <si>
    <r>
      <t>Problem statement:</t>
    </r>
    <r>
      <rPr>
        <sz val="10"/>
        <rFont val="Arial"/>
        <family val="2"/>
      </rPr>
      <t xml:space="preserve">
(Problem in one sentence: in process/department xx the performance yy is below target)
</t>
    </r>
    <r>
      <rPr>
        <i/>
        <u/>
        <sz val="10"/>
        <rFont val="Arial"/>
        <family val="2"/>
      </rPr>
      <t xml:space="preserve">Clarification:
</t>
    </r>
    <r>
      <rPr>
        <sz val="10"/>
        <rFont val="Arial"/>
        <family val="2"/>
      </rPr>
      <t xml:space="preserve">(clarify why this is a relevant problem for the organisation: "what will happen if this problem is not being addressed", f.i. impact on customers, cost, marketshare, etc.)   </t>
    </r>
  </si>
  <si>
    <t>(make it SMART, starting-point are the Voice of the Customer / Voice of the Business criteria)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</si>
</sst>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8"/>
      <name val="Segoe UI"/>
      <family val="2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rgb="FF000000"/>
      <name val="Segoe UI"/>
      <family val="2"/>
    </font>
    <font>
      <sz val="10"/>
      <color theme="1"/>
      <name val="Segoe UI"/>
      <family val="2"/>
    </font>
    <font>
      <b/>
      <sz val="10"/>
      <name val="Segoe UI"/>
      <family val="2"/>
    </font>
    <font>
      <i/>
      <sz val="10"/>
      <name val="Segoe UI"/>
      <family val="2"/>
    </font>
    <font>
      <sz val="8"/>
      <color theme="1"/>
      <name val="Segoe UI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</font>
    <font>
      <b/>
      <i/>
      <sz val="10"/>
      <color rgb="FF000000"/>
      <name val="Segoe UI"/>
      <family val="2"/>
    </font>
    <font>
      <b/>
      <sz val="10"/>
      <color rgb="FF000000"/>
      <name val="Segoe UI"/>
      <family val="2"/>
    </font>
    <font>
      <b/>
      <i/>
      <sz val="10"/>
      <name val="Segoe UI"/>
      <family val="2"/>
    </font>
    <font>
      <b/>
      <sz val="16"/>
      <color theme="1"/>
      <name val="Segoe UI"/>
      <family val="2"/>
    </font>
    <font>
      <b/>
      <sz val="10"/>
      <color theme="1"/>
      <name val="Segoe UI"/>
      <family val="2"/>
    </font>
    <font>
      <b/>
      <sz val="8"/>
      <color rgb="FF000000"/>
      <name val="Segoe UI"/>
      <family val="2"/>
    </font>
    <font>
      <b/>
      <sz val="8"/>
      <color theme="1"/>
      <name val="Segoe UI"/>
      <family val="2"/>
    </font>
    <font>
      <b/>
      <sz val="16"/>
      <color rgb="FF000000"/>
      <name val="Segoe UI"/>
      <family val="2"/>
    </font>
    <font>
      <b/>
      <sz val="10"/>
      <color indexed="10"/>
      <name val="Segoe UI"/>
      <family val="2"/>
    </font>
    <font>
      <sz val="10"/>
      <color rgb="FF16243E"/>
      <name val="Segoe UI"/>
      <family val="2"/>
    </font>
    <font>
      <b/>
      <u/>
      <sz val="10"/>
      <color rgb="FF000000"/>
      <name val="Segoe UI"/>
      <family val="2"/>
    </font>
    <font>
      <b/>
      <i/>
      <sz val="10"/>
      <color theme="1"/>
      <name val="Segoe UI"/>
      <family val="2"/>
    </font>
    <font>
      <sz val="11"/>
      <color rgb="FFFF0000"/>
      <name val="Calibri"/>
      <family val="2"/>
      <scheme val="minor"/>
    </font>
    <font>
      <i/>
      <sz val="8"/>
      <color rgb="FFFF0000"/>
      <name val="Segoe UI"/>
      <family val="2"/>
    </font>
    <font>
      <i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0"/>
      <color indexed="8"/>
      <name val="Arial"/>
      <family val="2"/>
    </font>
    <font>
      <sz val="10"/>
      <name val="Geneva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43C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6" fillId="0" borderId="0"/>
    <xf numFmtId="0" fontId="3" fillId="0" borderId="0"/>
  </cellStyleXfs>
  <cellXfs count="387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9" fillId="3" borderId="1" xfId="0" applyFont="1" applyFill="1" applyBorder="1"/>
    <xf numFmtId="0" fontId="9" fillId="2" borderId="0" xfId="0" applyFont="1" applyFill="1" applyBorder="1"/>
    <xf numFmtId="0" fontId="11" fillId="2" borderId="0" xfId="0" applyFont="1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16" fillId="2" borderId="1" xfId="2" applyFill="1" applyBorder="1" applyAlignment="1" applyProtection="1">
      <alignment horizontal="left"/>
    </xf>
    <xf numFmtId="0" fontId="0" fillId="2" borderId="1" xfId="0" applyFill="1" applyBorder="1" applyAlignment="1">
      <alignment horizontal="left"/>
    </xf>
    <xf numFmtId="0" fontId="10" fillId="4" borderId="6" xfId="0" applyFont="1" applyFill="1" applyBorder="1" applyAlignment="1">
      <alignment horizontal="left" wrapText="1" readingOrder="1"/>
    </xf>
    <xf numFmtId="0" fontId="10" fillId="0" borderId="6" xfId="0" applyFont="1" applyBorder="1" applyAlignment="1">
      <alignment horizontal="left" wrapText="1" readingOrder="1"/>
    </xf>
    <xf numFmtId="0" fontId="2" fillId="6" borderId="1" xfId="0" applyFont="1" applyFill="1" applyBorder="1" applyAlignment="1">
      <alignment horizontal="left"/>
    </xf>
    <xf numFmtId="0" fontId="12" fillId="2" borderId="0" xfId="0" applyFont="1" applyFill="1"/>
    <xf numFmtId="0" fontId="19" fillId="2" borderId="0" xfId="0" applyFont="1" applyFill="1"/>
    <xf numFmtId="0" fontId="16" fillId="2" borderId="1" xfId="2" applyFill="1" applyBorder="1" applyAlignment="1" applyProtection="1"/>
    <xf numFmtId="0" fontId="10" fillId="2" borderId="1" xfId="0" applyFont="1" applyFill="1" applyBorder="1" applyAlignment="1">
      <alignment vertical="top" wrapText="1"/>
    </xf>
    <xf numFmtId="0" fontId="18" fillId="6" borderId="1" xfId="0" applyFont="1" applyFill="1" applyBorder="1" applyAlignment="1">
      <alignment horizontal="center" vertical="top" wrapText="1" readingOrder="1"/>
    </xf>
    <xf numFmtId="0" fontId="20" fillId="2" borderId="0" xfId="0" applyFont="1" applyFill="1"/>
    <xf numFmtId="0" fontId="21" fillId="2" borderId="0" xfId="0" applyFont="1" applyFill="1"/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 readingOrder="1"/>
    </xf>
    <xf numFmtId="0" fontId="7" fillId="2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21" fillId="2" borderId="0" xfId="0" applyFont="1" applyFill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1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left" wrapText="1"/>
    </xf>
    <xf numFmtId="0" fontId="11" fillId="2" borderId="25" xfId="0" applyFont="1" applyFill="1" applyBorder="1"/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 vertical="top" wrapText="1" readingOrder="1"/>
    </xf>
    <xf numFmtId="0" fontId="10" fillId="0" borderId="1" xfId="0" applyFont="1" applyBorder="1" applyAlignment="1">
      <alignment vertical="top" wrapText="1"/>
    </xf>
    <xf numFmtId="0" fontId="21" fillId="2" borderId="0" xfId="0" applyFont="1" applyFill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1" fillId="0" borderId="1" xfId="0" applyFont="1" applyFill="1" applyBorder="1"/>
    <xf numFmtId="0" fontId="19" fillId="2" borderId="0" xfId="0" applyFont="1" applyFill="1" applyAlignment="1">
      <alignment horizontal="right"/>
    </xf>
    <xf numFmtId="0" fontId="11" fillId="2" borderId="25" xfId="0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0" fontId="12" fillId="2" borderId="19" xfId="0" applyFont="1" applyFill="1" applyBorder="1" applyAlignment="1">
      <alignment horizontal="right"/>
    </xf>
    <xf numFmtId="0" fontId="25" fillId="2" borderId="0" xfId="0" applyFont="1" applyFill="1" applyAlignment="1">
      <alignment horizontal="right"/>
    </xf>
    <xf numFmtId="9" fontId="12" fillId="2" borderId="19" xfId="1" applyFont="1" applyFill="1" applyBorder="1"/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/>
    <xf numFmtId="0" fontId="12" fillId="2" borderId="0" xfId="3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0" xfId="3" applyFont="1" applyFill="1"/>
    <xf numFmtId="0" fontId="12" fillId="2" borderId="10" xfId="0" applyFont="1" applyFill="1" applyBorder="1" applyAlignment="1">
      <alignment horizontal="center" vertical="center" textRotation="90" wrapText="1"/>
    </xf>
    <xf numFmtId="0" fontId="12" fillId="2" borderId="9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/>
    <xf numFmtId="0" fontId="9" fillId="2" borderId="0" xfId="0" applyFont="1" applyFill="1" applyBorder="1" applyAlignment="1">
      <alignment vertical="top" wrapText="1"/>
    </xf>
    <xf numFmtId="0" fontId="11" fillId="2" borderId="0" xfId="0" applyFont="1" applyFill="1" applyBorder="1"/>
    <xf numFmtId="0" fontId="11" fillId="2" borderId="0" xfId="0" applyFont="1" applyFill="1" applyAlignment="1">
      <alignment vertical="center"/>
    </xf>
    <xf numFmtId="0" fontId="12" fillId="2" borderId="38" xfId="0" applyFont="1" applyFill="1" applyBorder="1" applyAlignment="1">
      <alignment horizontal="center" vertical="center" textRotation="90" wrapText="1"/>
    </xf>
    <xf numFmtId="0" fontId="12" fillId="2" borderId="33" xfId="0" applyFont="1" applyFill="1" applyBorder="1" applyAlignment="1">
      <alignment horizontal="center" vertical="center" textRotation="90" wrapText="1"/>
    </xf>
    <xf numFmtId="0" fontId="12" fillId="2" borderId="42" xfId="0" applyFont="1" applyFill="1" applyBorder="1" applyAlignment="1">
      <alignment horizontal="center" vertical="center" textRotation="90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12" fillId="6" borderId="36" xfId="0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1" fillId="12" borderId="31" xfId="0" applyFont="1" applyFill="1" applyBorder="1" applyAlignment="1">
      <alignment vertical="center" wrapText="1"/>
    </xf>
    <xf numFmtId="0" fontId="12" fillId="12" borderId="14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 vertical="center"/>
    </xf>
    <xf numFmtId="0" fontId="13" fillId="2" borderId="38" xfId="0" applyFont="1" applyFill="1" applyBorder="1" applyAlignment="1">
      <alignment horizontal="left" wrapText="1"/>
    </xf>
    <xf numFmtId="0" fontId="13" fillId="2" borderId="16" xfId="0" applyFont="1" applyFill="1" applyBorder="1" applyAlignment="1">
      <alignment horizontal="left" wrapText="1"/>
    </xf>
    <xf numFmtId="0" fontId="13" fillId="2" borderId="1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horizontal="left" wrapText="1"/>
    </xf>
    <xf numFmtId="0" fontId="13" fillId="2" borderId="14" xfId="0" applyFont="1" applyFill="1" applyBorder="1" applyAlignment="1">
      <alignment horizontal="left" wrapText="1"/>
    </xf>
    <xf numFmtId="0" fontId="13" fillId="2" borderId="33" xfId="0" applyFont="1" applyFill="1" applyBorder="1" applyAlignment="1">
      <alignment horizontal="left" wrapText="1"/>
    </xf>
    <xf numFmtId="0" fontId="13" fillId="12" borderId="14" xfId="0" applyFont="1" applyFill="1" applyBorder="1" applyAlignment="1">
      <alignment horizontal="left" wrapText="1"/>
    </xf>
    <xf numFmtId="0" fontId="13" fillId="2" borderId="9" xfId="0" applyFont="1" applyFill="1" applyBorder="1" applyAlignment="1">
      <alignment horizontal="left" wrapText="1"/>
    </xf>
    <xf numFmtId="0" fontId="13" fillId="2" borderId="42" xfId="0" applyFont="1" applyFill="1" applyBorder="1" applyAlignment="1">
      <alignment horizontal="left" wrapText="1"/>
    </xf>
    <xf numFmtId="0" fontId="9" fillId="2" borderId="38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28" xfId="0" applyFont="1" applyFill="1" applyBorder="1" applyAlignment="1">
      <alignment horizontal="left" vertical="top" wrapText="1"/>
    </xf>
    <xf numFmtId="0" fontId="9" fillId="2" borderId="39" xfId="0" applyFont="1" applyFill="1" applyBorder="1" applyAlignment="1">
      <alignment horizontal="left" vertical="top" wrapText="1"/>
    </xf>
    <xf numFmtId="0" fontId="9" fillId="2" borderId="29" xfId="0" applyFont="1" applyFill="1" applyBorder="1" applyAlignment="1">
      <alignment horizontal="left" vertical="top" wrapText="1"/>
    </xf>
    <xf numFmtId="0" fontId="9" fillId="2" borderId="30" xfId="0" applyFont="1" applyFill="1" applyBorder="1" applyAlignment="1">
      <alignment horizontal="left" vertical="top" wrapText="1"/>
    </xf>
    <xf numFmtId="0" fontId="13" fillId="2" borderId="40" xfId="0" applyFont="1" applyFill="1" applyBorder="1" applyAlignment="1">
      <alignment horizontal="left" wrapText="1"/>
    </xf>
    <xf numFmtId="0" fontId="13" fillId="12" borderId="43" xfId="0" applyFont="1" applyFill="1" applyBorder="1" applyAlignment="1">
      <alignment horizontal="left" wrapText="1"/>
    </xf>
    <xf numFmtId="0" fontId="13" fillId="2" borderId="27" xfId="0" applyFont="1" applyFill="1" applyBorder="1" applyAlignment="1">
      <alignment horizontal="left" wrapText="1"/>
    </xf>
    <xf numFmtId="0" fontId="18" fillId="7" borderId="1" xfId="0" applyFont="1" applyFill="1" applyBorder="1" applyAlignment="1">
      <alignment horizontal="left" vertical="top" wrapText="1" readingOrder="1"/>
    </xf>
    <xf numFmtId="0" fontId="10" fillId="7" borderId="1" xfId="0" applyFont="1" applyFill="1" applyBorder="1" applyAlignment="1">
      <alignment horizontal="left" vertical="top" wrapText="1" readingOrder="1"/>
    </xf>
    <xf numFmtId="0" fontId="10" fillId="0" borderId="1" xfId="0" applyFont="1" applyBorder="1" applyAlignment="1">
      <alignment horizontal="left" vertical="top" wrapText="1" readingOrder="1"/>
    </xf>
    <xf numFmtId="0" fontId="18" fillId="0" borderId="1" xfId="0" applyFont="1" applyBorder="1" applyAlignment="1">
      <alignment horizontal="left" vertical="top" wrapText="1" readingOrder="1"/>
    </xf>
    <xf numFmtId="0" fontId="10" fillId="4" borderId="44" xfId="0" applyFont="1" applyFill="1" applyBorder="1" applyAlignment="1">
      <alignment horizontal="left" wrapText="1" readingOrder="1"/>
    </xf>
    <xf numFmtId="0" fontId="10" fillId="0" borderId="44" xfId="0" applyFont="1" applyBorder="1" applyAlignment="1">
      <alignment horizontal="left" wrapText="1" readingOrder="1"/>
    </xf>
    <xf numFmtId="0" fontId="10" fillId="2" borderId="1" xfId="0" applyFont="1" applyFill="1" applyBorder="1" applyAlignment="1">
      <alignment horizontal="right" wrapText="1"/>
    </xf>
    <xf numFmtId="0" fontId="17" fillId="4" borderId="1" xfId="0" applyFont="1" applyFill="1" applyBorder="1" applyAlignment="1">
      <alignment horizontal="left" wrapText="1" readingOrder="1"/>
    </xf>
    <xf numFmtId="0" fontId="10" fillId="2" borderId="1" xfId="0" applyFont="1" applyFill="1" applyBorder="1" applyAlignment="1">
      <alignment horizontal="right" wrapText="1" readingOrder="1"/>
    </xf>
    <xf numFmtId="0" fontId="10" fillId="0" borderId="1" xfId="0" applyFont="1" applyBorder="1" applyAlignment="1">
      <alignment horizontal="left" wrapText="1" readingOrder="1"/>
    </xf>
    <xf numFmtId="0" fontId="10" fillId="2" borderId="1" xfId="0" applyFont="1" applyFill="1" applyBorder="1" applyAlignment="1">
      <alignment wrapText="1"/>
    </xf>
    <xf numFmtId="0" fontId="12" fillId="3" borderId="1" xfId="0" applyFont="1" applyFill="1" applyBorder="1"/>
    <xf numFmtId="0" fontId="18" fillId="6" borderId="4" xfId="0" applyFont="1" applyFill="1" applyBorder="1" applyAlignment="1">
      <alignment horizontal="center" wrapText="1" readingOrder="1"/>
    </xf>
    <xf numFmtId="0" fontId="18" fillId="6" borderId="7" xfId="0" applyFont="1" applyFill="1" applyBorder="1" applyAlignment="1">
      <alignment horizontal="center" wrapText="1" readingOrder="1"/>
    </xf>
    <xf numFmtId="0" fontId="12" fillId="6" borderId="1" xfId="0" applyFont="1" applyFill="1" applyBorder="1" applyAlignment="1">
      <alignment horizontal="center"/>
    </xf>
    <xf numFmtId="0" fontId="27" fillId="2" borderId="21" xfId="0" applyFont="1" applyFill="1" applyBorder="1" applyAlignment="1">
      <alignment horizontal="left" readingOrder="1"/>
    </xf>
    <xf numFmtId="0" fontId="9" fillId="2" borderId="22" xfId="0" applyFont="1" applyFill="1" applyBorder="1"/>
    <xf numFmtId="0" fontId="10" fillId="2" borderId="23" xfId="0" applyFont="1" applyFill="1" applyBorder="1" applyAlignment="1">
      <alignment horizontal="left" readingOrder="1"/>
    </xf>
    <xf numFmtId="0" fontId="9" fillId="2" borderId="24" xfId="0" applyFont="1" applyFill="1" applyBorder="1"/>
    <xf numFmtId="0" fontId="10" fillId="2" borderId="26" xfId="0" applyFont="1" applyFill="1" applyBorder="1" applyAlignment="1">
      <alignment horizontal="left" readingOrder="1"/>
    </xf>
    <xf numFmtId="0" fontId="11" fillId="2" borderId="27" xfId="0" applyFont="1" applyFill="1" applyBorder="1"/>
    <xf numFmtId="0" fontId="11" fillId="2" borderId="0" xfId="0" applyFont="1" applyFill="1" applyBorder="1" applyAlignment="1">
      <alignment textRotation="63"/>
    </xf>
    <xf numFmtId="0" fontId="12" fillId="6" borderId="1" xfId="0" applyFont="1" applyFill="1" applyBorder="1" applyAlignment="1">
      <alignment textRotation="90" wrapText="1"/>
    </xf>
    <xf numFmtId="0" fontId="12" fillId="5" borderId="1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12" fillId="9" borderId="1" xfId="0" applyFont="1" applyFill="1" applyBorder="1"/>
    <xf numFmtId="0" fontId="12" fillId="5" borderId="1" xfId="0" applyFont="1" applyFill="1" applyBorder="1"/>
    <xf numFmtId="0" fontId="12" fillId="8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textRotation="90"/>
    </xf>
    <xf numFmtId="0" fontId="12" fillId="10" borderId="1" xfId="0" applyFont="1" applyFill="1" applyBorder="1"/>
    <xf numFmtId="0" fontId="9" fillId="2" borderId="1" xfId="0" applyFont="1" applyFill="1" applyBorder="1"/>
    <xf numFmtId="0" fontId="12" fillId="6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7" fillId="8" borderId="1" xfId="3" applyFont="1" applyFill="1" applyBorder="1" applyAlignment="1">
      <alignment wrapText="1"/>
    </xf>
    <xf numFmtId="0" fontId="9" fillId="13" borderId="1" xfId="3" applyFont="1" applyFill="1" applyBorder="1" applyAlignment="1">
      <alignment horizontal="center" vertical="center" wrapText="1"/>
    </xf>
    <xf numFmtId="0" fontId="9" fillId="13" borderId="1" xfId="3" applyFont="1" applyFill="1" applyBorder="1" applyAlignment="1">
      <alignment horizontal="center" wrapText="1"/>
    </xf>
    <xf numFmtId="0" fontId="7" fillId="13" borderId="1" xfId="3" applyFont="1" applyFill="1" applyBorder="1" applyAlignment="1">
      <alignment wrapText="1"/>
    </xf>
    <xf numFmtId="0" fontId="9" fillId="8" borderId="1" xfId="3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 readingOrder="1"/>
    </xf>
    <xf numFmtId="0" fontId="10" fillId="2" borderId="13" xfId="0" applyFont="1" applyFill="1" applyBorder="1" applyAlignment="1">
      <alignment horizontal="left" wrapText="1" readingOrder="1"/>
    </xf>
    <xf numFmtId="0" fontId="10" fillId="2" borderId="34" xfId="0" applyFont="1" applyFill="1" applyBorder="1" applyAlignment="1">
      <alignment wrapText="1"/>
    </xf>
    <xf numFmtId="0" fontId="10" fillId="2" borderId="12" xfId="0" applyFont="1" applyFill="1" applyBorder="1" applyAlignment="1">
      <alignment horizontal="left" wrapText="1" readingOrder="1"/>
    </xf>
    <xf numFmtId="0" fontId="10" fillId="0" borderId="8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2" borderId="35" xfId="0" applyFont="1" applyFill="1" applyBorder="1" applyAlignment="1">
      <alignment horizontal="left" wrapText="1" readingOrder="1"/>
    </xf>
    <xf numFmtId="0" fontId="10" fillId="2" borderId="0" xfId="0" applyFont="1" applyFill="1" applyBorder="1" applyAlignment="1">
      <alignment wrapText="1"/>
    </xf>
    <xf numFmtId="0" fontId="10" fillId="2" borderId="17" xfId="0" applyFont="1" applyFill="1" applyBorder="1" applyAlignment="1">
      <alignment horizontal="left" wrapText="1" readingOrder="1"/>
    </xf>
    <xf numFmtId="0" fontId="10" fillId="2" borderId="11" xfId="0" applyFont="1" applyFill="1" applyBorder="1" applyAlignment="1">
      <alignment horizontal="left" wrapText="1" readingOrder="1"/>
    </xf>
    <xf numFmtId="0" fontId="10" fillId="2" borderId="14" xfId="0" applyFont="1" applyFill="1" applyBorder="1" applyAlignment="1">
      <alignment horizontal="left" wrapText="1" readingOrder="1"/>
    </xf>
    <xf numFmtId="0" fontId="10" fillId="2" borderId="10" xfId="0" applyFont="1" applyFill="1" applyBorder="1" applyAlignment="1">
      <alignment horizontal="left" wrapText="1" readingOrder="1"/>
    </xf>
    <xf numFmtId="0" fontId="11" fillId="2" borderId="0" xfId="0" applyFont="1" applyFill="1" applyAlignment="1"/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0" fontId="28" fillId="2" borderId="0" xfId="0" quotePrefix="1" applyFont="1" applyFill="1" applyAlignment="1">
      <alignment horizontal="right"/>
    </xf>
    <xf numFmtId="0" fontId="28" fillId="2" borderId="0" xfId="0" applyFont="1" applyFill="1"/>
    <xf numFmtId="0" fontId="11" fillId="2" borderId="0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left" wrapText="1" readingOrder="1"/>
    </xf>
    <xf numFmtId="0" fontId="9" fillId="6" borderId="1" xfId="0" applyFont="1" applyFill="1" applyBorder="1" applyAlignment="1">
      <alignment textRotation="90" wrapText="1"/>
    </xf>
    <xf numFmtId="0" fontId="12" fillId="6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6" fillId="2" borderId="0" xfId="2" applyFill="1" applyAlignment="1" applyProtection="1"/>
    <xf numFmtId="0" fontId="16" fillId="2" borderId="0" xfId="2" applyFill="1" applyAlignment="1" applyProtection="1">
      <alignment horizontal="left"/>
    </xf>
    <xf numFmtId="0" fontId="3" fillId="0" borderId="16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34" fillId="0" borderId="0" xfId="0" applyFont="1" applyFill="1" applyBorder="1" applyAlignment="1">
      <alignment horizontal="left" wrapText="1"/>
    </xf>
    <xf numFmtId="0" fontId="0" fillId="0" borderId="0" xfId="0" applyBorder="1"/>
    <xf numFmtId="0" fontId="3" fillId="0" borderId="0" xfId="4"/>
    <xf numFmtId="0" fontId="37" fillId="0" borderId="21" xfId="5" applyNumberFormat="1" applyFont="1" applyBorder="1" applyAlignment="1" applyProtection="1">
      <alignment horizontal="right"/>
      <protection locked="0"/>
    </xf>
    <xf numFmtId="0" fontId="3" fillId="0" borderId="0" xfId="4" applyFont="1"/>
    <xf numFmtId="0" fontId="37" fillId="0" borderId="23" xfId="5" applyNumberFormat="1" applyFont="1" applyBorder="1" applyAlignment="1" applyProtection="1">
      <alignment horizontal="right"/>
      <protection locked="0"/>
    </xf>
    <xf numFmtId="0" fontId="37" fillId="0" borderId="26" xfId="6" applyFont="1" applyBorder="1" applyAlignment="1" applyProtection="1">
      <alignment horizontal="right"/>
      <protection locked="0"/>
    </xf>
    <xf numFmtId="0" fontId="3" fillId="0" borderId="0" xfId="3"/>
    <xf numFmtId="0" fontId="3" fillId="0" borderId="0" xfId="3" applyFont="1"/>
    <xf numFmtId="0" fontId="3" fillId="0" borderId="45" xfId="3" applyFont="1" applyBorder="1" applyAlignment="1">
      <alignment horizontal="center" vertical="center"/>
    </xf>
    <xf numFmtId="0" fontId="3" fillId="0" borderId="46" xfId="3" applyBorder="1" applyAlignment="1">
      <alignment horizontal="center" vertical="center"/>
    </xf>
    <xf numFmtId="0" fontId="3" fillId="0" borderId="47" xfId="3" applyBorder="1" applyAlignment="1">
      <alignment horizontal="center" vertical="center"/>
    </xf>
    <xf numFmtId="0" fontId="3" fillId="0" borderId="45" xfId="3" applyFont="1" applyFill="1" applyBorder="1" applyAlignment="1">
      <alignment horizontal="left" vertical="top"/>
    </xf>
    <xf numFmtId="0" fontId="3" fillId="0" borderId="46" xfId="3" applyFont="1" applyFill="1" applyBorder="1" applyAlignment="1">
      <alignment horizontal="left" vertical="top"/>
    </xf>
    <xf numFmtId="0" fontId="3" fillId="0" borderId="47" xfId="3" applyFont="1" applyFill="1" applyBorder="1" applyAlignment="1">
      <alignment horizontal="left" vertical="top"/>
    </xf>
    <xf numFmtId="0" fontId="37" fillId="0" borderId="38" xfId="3" applyFont="1" applyFill="1" applyBorder="1" applyAlignment="1">
      <alignment horizontal="left" vertical="top"/>
    </xf>
    <xf numFmtId="0" fontId="37" fillId="0" borderId="16" xfId="3" applyFont="1" applyFill="1" applyBorder="1" applyAlignment="1">
      <alignment horizontal="left" vertical="top"/>
    </xf>
    <xf numFmtId="0" fontId="37" fillId="0" borderId="61" xfId="3" applyFont="1" applyFill="1" applyBorder="1" applyAlignment="1">
      <alignment horizontal="left" vertical="top"/>
    </xf>
    <xf numFmtId="0" fontId="37" fillId="0" borderId="38" xfId="4" applyFont="1" applyBorder="1"/>
    <xf numFmtId="0" fontId="40" fillId="0" borderId="16" xfId="4" applyFont="1" applyBorder="1"/>
    <xf numFmtId="0" fontId="3" fillId="0" borderId="61" xfId="4" applyBorder="1" applyAlignment="1">
      <alignment horizontal="right"/>
    </xf>
    <xf numFmtId="16" fontId="3" fillId="0" borderId="1" xfId="3" applyNumberFormat="1" applyFont="1" applyBorder="1" applyAlignment="1">
      <alignment horizontal="left" vertical="top"/>
    </xf>
    <xf numFmtId="0" fontId="3" fillId="0" borderId="1" xfId="3" applyFont="1" applyBorder="1" applyAlignment="1">
      <alignment horizontal="left" vertical="top"/>
    </xf>
    <xf numFmtId="0" fontId="3" fillId="0" borderId="33" xfId="3" applyFont="1" applyBorder="1" applyAlignment="1">
      <alignment horizontal="left" vertical="top"/>
    </xf>
    <xf numFmtId="0" fontId="37" fillId="0" borderId="54" xfId="3" applyFont="1" applyFill="1" applyBorder="1" applyAlignment="1">
      <alignment horizontal="left" vertical="top"/>
    </xf>
    <xf numFmtId="0" fontId="40" fillId="0" borderId="1" xfId="3" applyFont="1" applyFill="1" applyBorder="1" applyAlignment="1">
      <alignment horizontal="left" vertical="top"/>
    </xf>
    <xf numFmtId="0" fontId="41" fillId="0" borderId="33" xfId="3" applyFont="1" applyFill="1" applyBorder="1" applyAlignment="1">
      <alignment horizontal="right" vertical="top"/>
    </xf>
    <xf numFmtId="0" fontId="37" fillId="0" borderId="54" xfId="3" applyFont="1" applyBorder="1" applyAlignment="1">
      <alignment horizontal="left" vertical="top"/>
    </xf>
    <xf numFmtId="0" fontId="3" fillId="0" borderId="1" xfId="3" applyFont="1" applyFill="1" applyBorder="1" applyAlignment="1">
      <alignment horizontal="left" vertical="top"/>
    </xf>
    <xf numFmtId="164" fontId="3" fillId="0" borderId="33" xfId="3" applyNumberFormat="1" applyFont="1" applyFill="1" applyBorder="1" applyAlignment="1">
      <alignment horizontal="left" vertical="top"/>
    </xf>
    <xf numFmtId="0" fontId="39" fillId="0" borderId="54" xfId="3" applyFont="1" applyBorder="1" applyAlignment="1">
      <alignment horizontal="left" vertical="top"/>
    </xf>
    <xf numFmtId="0" fontId="3" fillId="0" borderId="33" xfId="3" applyFont="1" applyFill="1" applyBorder="1" applyAlignment="1">
      <alignment horizontal="right" vertical="top"/>
    </xf>
    <xf numFmtId="0" fontId="35" fillId="0" borderId="54" xfId="3" applyFont="1" applyBorder="1" applyAlignment="1">
      <alignment horizontal="left" vertical="top"/>
    </xf>
    <xf numFmtId="0" fontId="37" fillId="0" borderId="0" xfId="4" applyFont="1"/>
    <xf numFmtId="0" fontId="3" fillId="0" borderId="54" xfId="3" applyFont="1" applyBorder="1" applyAlignment="1">
      <alignment horizontal="left" vertical="top"/>
    </xf>
    <xf numFmtId="0" fontId="40" fillId="0" borderId="2" xfId="3" applyFont="1" applyFill="1" applyBorder="1" applyAlignment="1">
      <alignment horizontal="left" vertical="top"/>
    </xf>
    <xf numFmtId="0" fontId="3" fillId="0" borderId="63" xfId="3" applyFont="1" applyFill="1" applyBorder="1" applyAlignment="1">
      <alignment horizontal="right" vertical="top"/>
    </xf>
    <xf numFmtId="0" fontId="3" fillId="0" borderId="28" xfId="3" applyFont="1" applyFill="1" applyBorder="1" applyAlignment="1">
      <alignment horizontal="left" vertical="top"/>
    </xf>
    <xf numFmtId="17" fontId="3" fillId="0" borderId="29" xfId="3" applyNumberFormat="1" applyFont="1" applyFill="1" applyBorder="1" applyAlignment="1">
      <alignment horizontal="left" vertical="top"/>
    </xf>
    <xf numFmtId="17" fontId="3" fillId="0" borderId="40" xfId="3" applyNumberFormat="1" applyFont="1" applyFill="1" applyBorder="1" applyAlignment="1">
      <alignment horizontal="left" vertical="top"/>
    </xf>
    <xf numFmtId="0" fontId="40" fillId="0" borderId="29" xfId="3" applyFont="1" applyFill="1" applyBorder="1" applyAlignment="1">
      <alignment horizontal="left" vertical="top"/>
    </xf>
    <xf numFmtId="0" fontId="3" fillId="0" borderId="40" xfId="3" applyFont="1" applyFill="1" applyBorder="1" applyAlignment="1">
      <alignment horizontal="right" vertical="top"/>
    </xf>
    <xf numFmtId="0" fontId="3" fillId="0" borderId="0" xfId="3" applyFont="1" applyFill="1" applyBorder="1" applyAlignment="1">
      <alignment horizontal="left" vertical="top"/>
    </xf>
    <xf numFmtId="17" fontId="3" fillId="0" borderId="0" xfId="3" applyNumberFormat="1" applyFont="1" applyFill="1" applyBorder="1" applyAlignment="1">
      <alignment horizontal="left" vertical="top"/>
    </xf>
    <xf numFmtId="0" fontId="3" fillId="0" borderId="0" xfId="3" applyFont="1" applyBorder="1" applyAlignment="1">
      <alignment horizontal="left" vertical="top"/>
    </xf>
    <xf numFmtId="0" fontId="41" fillId="0" borderId="0" xfId="3" applyFont="1" applyFill="1" applyBorder="1" applyAlignment="1">
      <alignment horizontal="left" vertical="top"/>
    </xf>
    <xf numFmtId="0" fontId="40" fillId="0" borderId="0" xfId="4" applyFont="1" applyProtection="1"/>
    <xf numFmtId="0" fontId="37" fillId="0" borderId="0" xfId="3" applyFont="1" applyFill="1" applyBorder="1" applyAlignment="1">
      <alignment horizontal="left" vertical="top"/>
    </xf>
    <xf numFmtId="0" fontId="3" fillId="0" borderId="0" xfId="3" applyFont="1" applyFill="1" applyBorder="1"/>
    <xf numFmtId="17" fontId="3" fillId="0" borderId="0" xfId="3" applyNumberFormat="1" applyFont="1" applyFill="1" applyBorder="1"/>
    <xf numFmtId="17" fontId="3" fillId="0" borderId="0" xfId="3" quotePrefix="1" applyNumberFormat="1" applyFont="1" applyFill="1" applyBorder="1" applyAlignment="1">
      <alignment horizontal="center"/>
    </xf>
    <xf numFmtId="0" fontId="41" fillId="0" borderId="0" xfId="3" applyFont="1" applyFill="1" applyBorder="1"/>
    <xf numFmtId="0" fontId="42" fillId="0" borderId="0" xfId="3" applyFont="1" applyFill="1" applyBorder="1"/>
    <xf numFmtId="0" fontId="3" fillId="0" borderId="0" xfId="3" applyFont="1" applyBorder="1"/>
    <xf numFmtId="0" fontId="40" fillId="0" borderId="0" xfId="4" applyFont="1"/>
    <xf numFmtId="0" fontId="3" fillId="0" borderId="0" xfId="4" applyAlignment="1">
      <alignment horizontal="center"/>
    </xf>
    <xf numFmtId="0" fontId="3" fillId="0" borderId="0" xfId="4" applyAlignment="1">
      <alignment horizontal="center" wrapText="1"/>
    </xf>
    <xf numFmtId="0" fontId="35" fillId="0" borderId="62" xfId="3" applyFont="1" applyBorder="1" applyAlignment="1">
      <alignment horizontal="left" vertical="top"/>
    </xf>
    <xf numFmtId="0" fontId="35" fillId="0" borderId="28" xfId="3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 readingOrder="1"/>
    </xf>
    <xf numFmtId="0" fontId="5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18" fillId="0" borderId="3" xfId="0" applyFont="1" applyBorder="1" applyAlignment="1">
      <alignment horizontal="left" vertical="top" wrapText="1" readingOrder="1"/>
    </xf>
    <xf numFmtId="0" fontId="17" fillId="6" borderId="4" xfId="0" applyFont="1" applyFill="1" applyBorder="1" applyAlignment="1">
      <alignment horizontal="left" vertical="top" wrapText="1" readingOrder="1"/>
    </xf>
    <xf numFmtId="0" fontId="17" fillId="4" borderId="1" xfId="0" applyFont="1" applyFill="1" applyBorder="1" applyAlignment="1">
      <alignment horizontal="left" vertical="top" wrapText="1" readingOrder="1"/>
    </xf>
    <xf numFmtId="0" fontId="1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6" fillId="2" borderId="0" xfId="2" applyFill="1" applyAlignment="1" applyProtection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 readingOrder="1"/>
    </xf>
    <xf numFmtId="0" fontId="11" fillId="2" borderId="0" xfId="0" applyFont="1" applyFill="1" applyAlignment="1">
      <alignment horizontal="center"/>
    </xf>
    <xf numFmtId="0" fontId="12" fillId="6" borderId="18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0" fillId="0" borderId="20" xfId="0" applyBorder="1" applyAlignment="1"/>
    <xf numFmtId="0" fontId="12" fillId="6" borderId="20" xfId="0" applyFont="1" applyFill="1" applyBorder="1" applyAlignment="1">
      <alignment horizontal="center" vertical="center"/>
    </xf>
    <xf numFmtId="0" fontId="38" fillId="0" borderId="21" xfId="3" applyFont="1" applyFill="1" applyBorder="1" applyAlignment="1">
      <alignment horizontal="left" vertical="top" wrapText="1"/>
    </xf>
    <xf numFmtId="0" fontId="3" fillId="0" borderId="31" xfId="3" applyFont="1" applyFill="1" applyBorder="1" applyAlignment="1">
      <alignment horizontal="left" vertical="top" wrapText="1"/>
    </xf>
    <xf numFmtId="0" fontId="3" fillId="0" borderId="36" xfId="3" applyFont="1" applyFill="1" applyBorder="1" applyAlignment="1">
      <alignment horizontal="left" vertical="top" wrapText="1"/>
    </xf>
    <xf numFmtId="0" fontId="3" fillId="0" borderId="37" xfId="3" applyFont="1" applyFill="1" applyBorder="1" applyAlignment="1">
      <alignment horizontal="left" vertical="top" wrapText="1"/>
    </xf>
    <xf numFmtId="0" fontId="3" fillId="0" borderId="41" xfId="3" applyFont="1" applyFill="1" applyBorder="1" applyAlignment="1">
      <alignment horizontal="left" vertical="top" wrapText="1"/>
    </xf>
    <xf numFmtId="0" fontId="12" fillId="6" borderId="30" xfId="0" applyFont="1" applyFill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0" fontId="12" fillId="6" borderId="43" xfId="0" applyFont="1" applyFill="1" applyBorder="1" applyAlignment="1">
      <alignment horizontal="center" vertical="center"/>
    </xf>
    <xf numFmtId="0" fontId="37" fillId="0" borderId="21" xfId="3" applyFont="1" applyFill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37" fillId="0" borderId="48" xfId="3" applyFont="1" applyFill="1" applyBorder="1" applyAlignment="1">
      <alignment horizontal="left" vertical="top" wrapText="1"/>
    </xf>
    <xf numFmtId="0" fontId="3" fillId="0" borderId="60" xfId="3" applyFont="1" applyFill="1" applyBorder="1" applyAlignment="1">
      <alignment horizontal="left" vertical="top" wrapText="1"/>
    </xf>
    <xf numFmtId="0" fontId="3" fillId="0" borderId="49" xfId="3" applyFont="1" applyFill="1" applyBorder="1" applyAlignment="1">
      <alignment horizontal="left" vertical="top" wrapText="1"/>
    </xf>
    <xf numFmtId="0" fontId="44" fillId="0" borderId="19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35" fillId="0" borderId="12" xfId="3" applyFont="1" applyBorder="1" applyAlignment="1">
      <alignment horizontal="left" vertical="top" wrapText="1"/>
    </xf>
    <xf numFmtId="0" fontId="39" fillId="0" borderId="2" xfId="3" applyFont="1" applyBorder="1" applyAlignment="1">
      <alignment horizontal="left" vertical="top" wrapText="1"/>
    </xf>
    <xf numFmtId="0" fontId="39" fillId="0" borderId="63" xfId="3" applyFont="1" applyBorder="1" applyAlignment="1">
      <alignment horizontal="left" vertical="top" wrapText="1"/>
    </xf>
    <xf numFmtId="0" fontId="4" fillId="6" borderId="18" xfId="0" applyFont="1" applyFill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3" fillId="0" borderId="36" xfId="4" applyFont="1" applyBorder="1" applyAlignment="1" applyProtection="1">
      <alignment horizontal="center"/>
      <protection locked="0"/>
    </xf>
    <xf numFmtId="0" fontId="3" fillId="0" borderId="37" xfId="4" applyBorder="1" applyAlignment="1" applyProtection="1">
      <alignment horizontal="center"/>
      <protection locked="0"/>
    </xf>
    <xf numFmtId="0" fontId="3" fillId="0" borderId="41" xfId="4" applyBorder="1" applyAlignment="1" applyProtection="1">
      <alignment horizontal="center"/>
      <protection locked="0"/>
    </xf>
    <xf numFmtId="15" fontId="3" fillId="0" borderId="50" xfId="4" applyNumberFormat="1" applyBorder="1" applyAlignment="1" applyProtection="1">
      <alignment horizontal="center"/>
      <protection locked="0"/>
    </xf>
    <xf numFmtId="0" fontId="3" fillId="0" borderId="15" xfId="4" applyBorder="1" applyAlignment="1" applyProtection="1">
      <alignment horizontal="center"/>
      <protection locked="0"/>
    </xf>
    <xf numFmtId="0" fontId="3" fillId="0" borderId="58" xfId="4" applyBorder="1" applyAlignment="1" applyProtection="1">
      <alignment horizontal="center"/>
      <protection locked="0"/>
    </xf>
    <xf numFmtId="0" fontId="3" fillId="0" borderId="50" xfId="4" applyFont="1" applyBorder="1" applyAlignment="1" applyProtection="1">
      <alignment horizontal="center"/>
      <protection locked="0"/>
    </xf>
    <xf numFmtId="0" fontId="3" fillId="0" borderId="51" xfId="4" applyFont="1" applyBorder="1" applyAlignment="1" applyProtection="1">
      <alignment horizontal="center"/>
      <protection locked="0"/>
    </xf>
    <xf numFmtId="0" fontId="3" fillId="0" borderId="43" xfId="4" applyBorder="1" applyAlignment="1" applyProtection="1">
      <alignment horizontal="center"/>
      <protection locked="0"/>
    </xf>
    <xf numFmtId="0" fontId="3" fillId="0" borderId="59" xfId="4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top" wrapText="1"/>
    </xf>
    <xf numFmtId="0" fontId="11" fillId="2" borderId="26" xfId="0" applyFont="1" applyFill="1" applyBorder="1" applyAlignment="1">
      <alignment horizontal="left" wrapText="1"/>
    </xf>
    <xf numFmtId="0" fontId="11" fillId="2" borderId="27" xfId="0" applyFont="1" applyFill="1" applyBorder="1" applyAlignment="1">
      <alignment horizontal="left" wrapText="1"/>
    </xf>
    <xf numFmtId="0" fontId="11" fillId="2" borderId="23" xfId="0" applyFont="1" applyFill="1" applyBorder="1" applyAlignment="1">
      <alignment horizontal="left" wrapText="1"/>
    </xf>
    <xf numFmtId="0" fontId="11" fillId="2" borderId="24" xfId="0" applyFont="1" applyFill="1" applyBorder="1" applyAlignment="1">
      <alignment horizontal="left" wrapText="1"/>
    </xf>
    <xf numFmtId="0" fontId="21" fillId="2" borderId="18" xfId="0" applyFont="1" applyFill="1" applyBorder="1" applyAlignment="1">
      <alignment horizontal="left" wrapText="1"/>
    </xf>
    <xf numFmtId="0" fontId="21" fillId="2" borderId="19" xfId="0" applyFont="1" applyFill="1" applyBorder="1" applyAlignment="1">
      <alignment horizontal="left" wrapText="1"/>
    </xf>
    <xf numFmtId="0" fontId="21" fillId="2" borderId="20" xfId="0" applyFont="1" applyFill="1" applyBorder="1" applyAlignment="1">
      <alignment horizontal="left" wrapText="1"/>
    </xf>
    <xf numFmtId="0" fontId="21" fillId="2" borderId="21" xfId="0" applyFont="1" applyFill="1" applyBorder="1" applyAlignment="1">
      <alignment horizontal="center" wrapText="1"/>
    </xf>
    <xf numFmtId="0" fontId="21" fillId="2" borderId="22" xfId="0" applyFont="1" applyFill="1" applyBorder="1" applyAlignment="1">
      <alignment horizontal="center" wrapText="1"/>
    </xf>
    <xf numFmtId="0" fontId="22" fillId="0" borderId="0" xfId="0" applyFont="1" applyAlignment="1">
      <alignment horizontal="center" vertical="center" textRotation="90" wrapText="1"/>
    </xf>
    <xf numFmtId="0" fontId="30" fillId="13" borderId="35" xfId="0" applyFont="1" applyFill="1" applyBorder="1" applyAlignment="1">
      <alignment wrapText="1"/>
    </xf>
    <xf numFmtId="0" fontId="31" fillId="13" borderId="0" xfId="0" applyFont="1" applyFill="1" applyAlignment="1"/>
    <xf numFmtId="0" fontId="32" fillId="13" borderId="0" xfId="0" applyFont="1" applyFill="1" applyAlignment="1"/>
    <xf numFmtId="0" fontId="29" fillId="13" borderId="0" xfId="0" applyFont="1" applyFill="1" applyAlignment="1"/>
    <xf numFmtId="0" fontId="33" fillId="6" borderId="21" xfId="0" applyFont="1" applyFill="1" applyBorder="1" applyAlignment="1">
      <alignment vertical="top" wrapText="1"/>
    </xf>
    <xf numFmtId="0" fontId="33" fillId="6" borderId="31" xfId="0" applyFont="1" applyFill="1" applyBorder="1" applyAlignment="1">
      <alignment vertical="top" wrapText="1"/>
    </xf>
    <xf numFmtId="0" fontId="33" fillId="6" borderId="22" xfId="0" applyFont="1" applyFill="1" applyBorder="1" applyAlignment="1">
      <alignment vertical="top" wrapText="1"/>
    </xf>
    <xf numFmtId="0" fontId="34" fillId="0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33" xfId="0" applyBorder="1" applyAlignment="1"/>
    <xf numFmtId="0" fontId="34" fillId="0" borderId="29" xfId="0" applyFont="1" applyFill="1" applyBorder="1" applyAlignment="1">
      <alignment horizontal="center" vertical="center" wrapText="1"/>
    </xf>
    <xf numFmtId="0" fontId="0" fillId="0" borderId="29" xfId="0" applyBorder="1" applyAlignment="1"/>
    <xf numFmtId="0" fontId="0" fillId="0" borderId="40" xfId="0" applyBorder="1" applyAlignment="1"/>
    <xf numFmtId="0" fontId="0" fillId="0" borderId="51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34" fillId="0" borderId="55" xfId="0" applyFont="1" applyFill="1" applyBorder="1" applyAlignment="1" applyProtection="1">
      <alignment horizontal="center" vertical="center" wrapText="1"/>
      <protection locked="0"/>
    </xf>
    <xf numFmtId="0" fontId="34" fillId="0" borderId="32" xfId="0" applyFont="1" applyFill="1" applyBorder="1" applyAlignment="1" applyProtection="1">
      <alignment horizontal="center" vertical="center" wrapText="1"/>
      <protection locked="0"/>
    </xf>
    <xf numFmtId="0" fontId="0" fillId="0" borderId="56" xfId="0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5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3" fillId="6" borderId="18" xfId="0" applyFont="1" applyFill="1" applyBorder="1" applyAlignment="1">
      <alignment vertical="top" wrapText="1"/>
    </xf>
    <xf numFmtId="0" fontId="33" fillId="6" borderId="19" xfId="0" applyFont="1" applyFill="1" applyBorder="1" applyAlignment="1">
      <alignment vertical="top" wrapText="1"/>
    </xf>
    <xf numFmtId="0" fontId="33" fillId="6" borderId="20" xfId="0" applyFont="1" applyFill="1" applyBorder="1" applyAlignment="1">
      <alignment vertical="top" wrapText="1"/>
    </xf>
    <xf numFmtId="0" fontId="33" fillId="6" borderId="18" xfId="0" applyFont="1" applyFill="1" applyBorder="1" applyAlignment="1">
      <alignment horizontal="center" vertical="top" wrapText="1"/>
    </xf>
    <xf numFmtId="0" fontId="33" fillId="6" borderId="19" xfId="0" applyFont="1" applyFill="1" applyBorder="1" applyAlignment="1">
      <alignment horizontal="center" vertical="top" wrapText="1"/>
    </xf>
    <xf numFmtId="0" fontId="0" fillId="6" borderId="20" xfId="0" applyFill="1" applyBorder="1" applyAlignment="1">
      <alignment horizontal="center" vertical="top" wrapText="1"/>
    </xf>
    <xf numFmtId="0" fontId="34" fillId="0" borderId="52" xfId="0" applyFont="1" applyFill="1" applyBorder="1" applyAlignment="1" applyProtection="1">
      <alignment horizontal="center" vertical="center" wrapText="1"/>
      <protection locked="0"/>
    </xf>
    <xf numFmtId="0" fontId="34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5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0" fillId="0" borderId="34" xfId="0" applyBorder="1" applyAlignment="1"/>
    <xf numFmtId="0" fontId="0" fillId="0" borderId="57" xfId="0" applyBorder="1" applyAlignment="1"/>
    <xf numFmtId="0" fontId="0" fillId="0" borderId="0" xfId="0" applyBorder="1" applyAlignment="1"/>
    <xf numFmtId="0" fontId="0" fillId="0" borderId="24" xfId="0" applyBorder="1" applyAlignment="1"/>
    <xf numFmtId="0" fontId="0" fillId="0" borderId="11" xfId="0" applyBorder="1" applyAlignment="1"/>
    <xf numFmtId="0" fontId="0" fillId="0" borderId="14" xfId="0" applyBorder="1" applyAlignment="1"/>
    <xf numFmtId="0" fontId="0" fillId="0" borderId="42" xfId="0" applyBorder="1" applyAlignment="1"/>
    <xf numFmtId="0" fontId="0" fillId="0" borderId="38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1" fillId="0" borderId="21" xfId="0" applyFont="1" applyBorder="1" applyAlignment="1">
      <alignment horizontal="left" vertical="top"/>
    </xf>
    <xf numFmtId="0" fontId="11" fillId="0" borderId="31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24" xfId="0" applyFont="1" applyBorder="1" applyAlignment="1">
      <alignment horizontal="left" vertical="top"/>
    </xf>
    <xf numFmtId="0" fontId="11" fillId="0" borderId="26" xfId="0" applyFont="1" applyBorder="1" applyAlignment="1">
      <alignment horizontal="left" vertical="top"/>
    </xf>
    <xf numFmtId="0" fontId="11" fillId="0" borderId="32" xfId="0" applyFont="1" applyBorder="1" applyAlignment="1">
      <alignment horizontal="left" vertical="top"/>
    </xf>
    <xf numFmtId="0" fontId="11" fillId="0" borderId="27" xfId="0" applyFont="1" applyBorder="1" applyAlignment="1">
      <alignment horizontal="left" vertical="top"/>
    </xf>
    <xf numFmtId="0" fontId="18" fillId="7" borderId="9" xfId="0" applyFont="1" applyFill="1" applyBorder="1" applyAlignment="1">
      <alignment horizontal="center" vertical="top" wrapText="1" readingOrder="1"/>
    </xf>
    <xf numFmtId="0" fontId="0" fillId="0" borderId="8" xfId="0" applyBorder="1" applyAlignment="1">
      <alignment horizontal="center" vertical="top" wrapText="1" readingOrder="1"/>
    </xf>
    <xf numFmtId="0" fontId="11" fillId="2" borderId="21" xfId="0" applyFont="1" applyFill="1" applyBorder="1" applyAlignment="1">
      <alignment horizontal="left" vertical="top"/>
    </xf>
    <xf numFmtId="0" fontId="11" fillId="2" borderId="31" xfId="0" applyFont="1" applyFill="1" applyBorder="1" applyAlignment="1">
      <alignment horizontal="left" vertical="top"/>
    </xf>
    <xf numFmtId="0" fontId="11" fillId="2" borderId="22" xfId="0" applyFont="1" applyFill="1" applyBorder="1" applyAlignment="1">
      <alignment horizontal="left" vertical="top"/>
    </xf>
    <xf numFmtId="0" fontId="11" fillId="2" borderId="23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11" fillId="2" borderId="24" xfId="0" applyFont="1" applyFill="1" applyBorder="1" applyAlignment="1">
      <alignment horizontal="left" vertical="top"/>
    </xf>
    <xf numFmtId="0" fontId="11" fillId="2" borderId="26" xfId="0" applyFont="1" applyFill="1" applyBorder="1" applyAlignment="1">
      <alignment horizontal="left" vertical="top"/>
    </xf>
    <xf numFmtId="0" fontId="11" fillId="2" borderId="32" xfId="0" applyFont="1" applyFill="1" applyBorder="1" applyAlignment="1">
      <alignment horizontal="left" vertical="top"/>
    </xf>
    <xf numFmtId="0" fontId="11" fillId="2" borderId="27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2" fillId="6" borderId="36" xfId="0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41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left" vertical="top" wrapText="1" readingOrder="1"/>
    </xf>
    <xf numFmtId="0" fontId="18" fillId="0" borderId="15" xfId="0" applyFont="1" applyBorder="1" applyAlignment="1">
      <alignment horizontal="left" vertical="top" wrapText="1" readingOrder="1"/>
    </xf>
    <xf numFmtId="0" fontId="18" fillId="0" borderId="8" xfId="0" applyFont="1" applyBorder="1" applyAlignment="1">
      <alignment horizontal="left" vertical="top" wrapText="1" readingOrder="1"/>
    </xf>
    <xf numFmtId="0" fontId="18" fillId="0" borderId="1" xfId="0" applyFont="1" applyBorder="1" applyAlignment="1">
      <alignment horizontal="left" vertical="top" wrapText="1" readingOrder="1"/>
    </xf>
    <xf numFmtId="0" fontId="18" fillId="13" borderId="1" xfId="0" applyFont="1" applyFill="1" applyBorder="1" applyAlignment="1">
      <alignment horizont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8" fillId="7" borderId="2" xfId="0" applyFont="1" applyFill="1" applyBorder="1" applyAlignment="1">
      <alignment horizontal="center" vertical="center" wrapText="1" readingOrder="1"/>
    </xf>
    <xf numFmtId="0" fontId="18" fillId="7" borderId="1" xfId="0" applyFont="1" applyFill="1" applyBorder="1" applyAlignment="1">
      <alignment horizontal="center" vertical="center" wrapText="1" readingOrder="1"/>
    </xf>
    <xf numFmtId="0" fontId="18" fillId="13" borderId="1" xfId="0" applyFont="1" applyFill="1" applyBorder="1" applyAlignment="1">
      <alignment horizontal="left" vertical="top" wrapText="1" readingOrder="1"/>
    </xf>
  </cellXfs>
  <cellStyles count="7">
    <cellStyle name="Hyperlink" xfId="2" builtinId="8"/>
    <cellStyle name="Normal" xfId="0" builtinId="0"/>
    <cellStyle name="Normal 2" xfId="3"/>
    <cellStyle name="Normal_Cause &amp; Effect Matrix SigmaXL 3 2" xfId="4"/>
    <cellStyle name="Normal_GAUGESTUDYSTR-new format" xfId="5"/>
    <cellStyle name="Normal_NewSigmaXL 2" xfId="6"/>
    <cellStyle name="Percent" xfId="1" builtinId="5"/>
  </cellStyles>
  <dxfs count="0"/>
  <tableStyles count="0" defaultTableStyle="TableStyleMedium9" defaultPivotStyle="PivotStyleLight16"/>
  <colors>
    <mruColors>
      <color rgb="FF0000FF"/>
      <color rgb="FF99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137583</xdr:rowOff>
    </xdr:from>
    <xdr:to>
      <xdr:col>2</xdr:col>
      <xdr:colOff>618066</xdr:colOff>
      <xdr:row>2</xdr:row>
      <xdr:rowOff>153228</xdr:rowOff>
    </xdr:to>
    <xdr:pic>
      <xdr:nvPicPr>
        <xdr:cNvPr id="3" name="Afbeelding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37583"/>
          <a:ext cx="1284816" cy="396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104775</xdr:colOff>
      <xdr:row>11</xdr:row>
      <xdr:rowOff>19050</xdr:rowOff>
    </xdr:from>
    <xdr:ext cx="1270604" cy="773545"/>
    <xdr:sp macro="" textlink="">
      <xdr:nvSpPr>
        <xdr:cNvPr id="82" name="Text Box 33"/>
        <xdr:cNvSpPr txBox="1">
          <a:spLocks noChangeArrowheads="1"/>
        </xdr:cNvSpPr>
      </xdr:nvSpPr>
      <xdr:spPr bwMode="auto">
        <a:xfrm>
          <a:off x="8848725" y="3429000"/>
          <a:ext cx="1270604" cy="773545"/>
        </a:xfrm>
        <a:prstGeom prst="rect">
          <a:avLst/>
        </a:prstGeom>
        <a:solidFill>
          <a:srgbClr val="FF66CC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Segoe UI" pitchFamily="34" charset="0"/>
              <a:cs typeface="Segoe UI" pitchFamily="34" charset="0"/>
            </a:rPr>
            <a:t>Competitive Levels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Segoe UI" pitchFamily="34" charset="0"/>
              <a:cs typeface="Segoe UI" pitchFamily="34" charset="0"/>
            </a:rPr>
            <a:t>1: better than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Segoe UI" pitchFamily="34" charset="0"/>
              <a:cs typeface="Segoe UI" pitchFamily="34" charset="0"/>
            </a:rPr>
            <a:t>2: even with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Segoe UI" pitchFamily="34" charset="0"/>
              <a:cs typeface="Segoe UI" pitchFamily="34" charset="0"/>
            </a:rPr>
            <a:t>3: poorer than</a:t>
          </a:r>
        </a:p>
      </xdr:txBody>
    </xdr:sp>
    <xdr:clientData/>
  </xdr:oneCellAnchor>
  <xdr:oneCellAnchor>
    <xdr:from>
      <xdr:col>15</xdr:col>
      <xdr:colOff>0</xdr:colOff>
      <xdr:row>23</xdr:row>
      <xdr:rowOff>180975</xdr:rowOff>
    </xdr:from>
    <xdr:ext cx="1248675" cy="585930"/>
    <xdr:sp macro="" textlink="">
      <xdr:nvSpPr>
        <xdr:cNvPr id="84" name="Text Box 35"/>
        <xdr:cNvSpPr txBox="1">
          <a:spLocks noChangeArrowheads="1"/>
        </xdr:cNvSpPr>
      </xdr:nvSpPr>
      <xdr:spPr bwMode="auto">
        <a:xfrm>
          <a:off x="7886700" y="6134100"/>
          <a:ext cx="1248675" cy="585930"/>
        </a:xfrm>
        <a:prstGeom prst="rect">
          <a:avLst/>
        </a:prstGeom>
        <a:solidFill>
          <a:srgbClr val="92D05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Segoe UI" pitchFamily="34" charset="0"/>
              <a:cs typeface="Segoe UI" pitchFamily="34" charset="0"/>
            </a:rPr>
            <a:t>Dimensional units 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Segoe UI" pitchFamily="34" charset="0"/>
              <a:cs typeface="Segoe UI" pitchFamily="34" charset="0"/>
            </a:rPr>
            <a:t>for Measurement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Segoe UI" pitchFamily="34" charset="0"/>
              <a:cs typeface="Segoe UI" pitchFamily="34" charset="0"/>
            </a:rPr>
            <a:t>of each y</a:t>
          </a:r>
        </a:p>
      </xdr:txBody>
    </xdr:sp>
    <xdr:clientData/>
  </xdr:oneCellAnchor>
  <xdr:oneCellAnchor>
    <xdr:from>
      <xdr:col>3</xdr:col>
      <xdr:colOff>57150</xdr:colOff>
      <xdr:row>5</xdr:row>
      <xdr:rowOff>200025</xdr:rowOff>
    </xdr:from>
    <xdr:ext cx="438069" cy="210699"/>
    <xdr:sp macro="" textlink="">
      <xdr:nvSpPr>
        <xdr:cNvPr id="85" name="Text Box 36"/>
        <xdr:cNvSpPr txBox="1">
          <a:spLocks noChangeArrowheads="1"/>
        </xdr:cNvSpPr>
      </xdr:nvSpPr>
      <xdr:spPr bwMode="auto">
        <a:xfrm>
          <a:off x="742950" y="2343150"/>
          <a:ext cx="438069" cy="2106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Segoe UI" pitchFamily="34" charset="0"/>
              <a:cs typeface="Segoe UI" pitchFamily="34" charset="0"/>
            </a:rPr>
            <a:t>Whats</a:t>
          </a:r>
        </a:p>
      </xdr:txBody>
    </xdr:sp>
    <xdr:clientData/>
  </xdr:oneCellAnchor>
  <xdr:twoCellAnchor>
    <xdr:from>
      <xdr:col>3</xdr:col>
      <xdr:colOff>476250</xdr:colOff>
      <xdr:row>7</xdr:row>
      <xdr:rowOff>0</xdr:rowOff>
    </xdr:from>
    <xdr:to>
      <xdr:col>3</xdr:col>
      <xdr:colOff>476250</xdr:colOff>
      <xdr:row>12</xdr:row>
      <xdr:rowOff>0</xdr:rowOff>
    </xdr:to>
    <xdr:sp macro="" textlink="">
      <xdr:nvSpPr>
        <xdr:cNvPr id="86" name="Line 37"/>
        <xdr:cNvSpPr>
          <a:spLocks noChangeShapeType="1"/>
        </xdr:cNvSpPr>
      </xdr:nvSpPr>
      <xdr:spPr bwMode="auto">
        <a:xfrm>
          <a:off x="1047750" y="1990725"/>
          <a:ext cx="0" cy="923925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1524000</xdr:colOff>
      <xdr:row>14</xdr:row>
      <xdr:rowOff>85725</xdr:rowOff>
    </xdr:from>
    <xdr:to>
      <xdr:col>18</xdr:col>
      <xdr:colOff>85725</xdr:colOff>
      <xdr:row>14</xdr:row>
      <xdr:rowOff>85725</xdr:rowOff>
    </xdr:to>
    <xdr:sp macro="" textlink="">
      <xdr:nvSpPr>
        <xdr:cNvPr id="87" name="Line 38"/>
        <xdr:cNvSpPr>
          <a:spLocks noChangeShapeType="1"/>
        </xdr:cNvSpPr>
      </xdr:nvSpPr>
      <xdr:spPr bwMode="auto">
        <a:xfrm rot="5400000" flipH="1">
          <a:off x="8891588" y="2881312"/>
          <a:ext cx="0" cy="962025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0</xdr:colOff>
      <xdr:row>23</xdr:row>
      <xdr:rowOff>762000</xdr:rowOff>
    </xdr:from>
    <xdr:to>
      <xdr:col>14</xdr:col>
      <xdr:colOff>962025</xdr:colOff>
      <xdr:row>23</xdr:row>
      <xdr:rowOff>762000</xdr:rowOff>
    </xdr:to>
    <xdr:sp macro="" textlink="">
      <xdr:nvSpPr>
        <xdr:cNvPr id="89" name="Line 40"/>
        <xdr:cNvSpPr>
          <a:spLocks noChangeShapeType="1"/>
        </xdr:cNvSpPr>
      </xdr:nvSpPr>
      <xdr:spPr bwMode="auto">
        <a:xfrm rot="5400000" flipH="1">
          <a:off x="7367588" y="5510212"/>
          <a:ext cx="0" cy="962025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  <xdr:oneCellAnchor>
    <xdr:from>
      <xdr:col>4</xdr:col>
      <xdr:colOff>466725</xdr:colOff>
      <xdr:row>4</xdr:row>
      <xdr:rowOff>9525</xdr:rowOff>
    </xdr:from>
    <xdr:ext cx="387286" cy="210699"/>
    <xdr:sp macro="" textlink="">
      <xdr:nvSpPr>
        <xdr:cNvPr id="90" name="Text Box 41"/>
        <xdr:cNvSpPr txBox="1">
          <a:spLocks noChangeArrowheads="1"/>
        </xdr:cNvSpPr>
      </xdr:nvSpPr>
      <xdr:spPr bwMode="auto">
        <a:xfrm>
          <a:off x="1714500" y="1943100"/>
          <a:ext cx="387286" cy="210699"/>
        </a:xfrm>
        <a:prstGeom prst="rect">
          <a:avLst/>
        </a:prstGeom>
        <a:solidFill>
          <a:srgbClr val="FFCC99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Segoe UI" pitchFamily="34" charset="0"/>
              <a:cs typeface="Segoe UI" pitchFamily="34" charset="0"/>
            </a:rPr>
            <a:t>Hows</a:t>
          </a:r>
        </a:p>
      </xdr:txBody>
    </xdr:sp>
    <xdr:clientData/>
  </xdr:oneCellAnchor>
  <xdr:twoCellAnchor>
    <xdr:from>
      <xdr:col>5</xdr:col>
      <xdr:colOff>47625</xdr:colOff>
      <xdr:row>5</xdr:row>
      <xdr:rowOff>9525</xdr:rowOff>
    </xdr:from>
    <xdr:to>
      <xdr:col>5</xdr:col>
      <xdr:colOff>47625</xdr:colOff>
      <xdr:row>10</xdr:row>
      <xdr:rowOff>161925</xdr:rowOff>
    </xdr:to>
    <xdr:sp macro="" textlink="">
      <xdr:nvSpPr>
        <xdr:cNvPr id="91" name="Line 42"/>
        <xdr:cNvSpPr>
          <a:spLocks noChangeShapeType="1"/>
        </xdr:cNvSpPr>
      </xdr:nvSpPr>
      <xdr:spPr bwMode="auto">
        <a:xfrm>
          <a:off x="1962150" y="1638300"/>
          <a:ext cx="0" cy="1057275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  <xdr:oneCellAnchor>
    <xdr:from>
      <xdr:col>15</xdr:col>
      <xdr:colOff>57150</xdr:colOff>
      <xdr:row>22</xdr:row>
      <xdr:rowOff>76200</xdr:rowOff>
    </xdr:from>
    <xdr:ext cx="1098378" cy="210699"/>
    <xdr:sp macro="" textlink="">
      <xdr:nvSpPr>
        <xdr:cNvPr id="92" name="Text Box 43"/>
        <xdr:cNvSpPr txBox="1">
          <a:spLocks noChangeArrowheads="1"/>
        </xdr:cNvSpPr>
      </xdr:nvSpPr>
      <xdr:spPr bwMode="auto">
        <a:xfrm>
          <a:off x="7943850" y="5810250"/>
          <a:ext cx="1098378" cy="210699"/>
        </a:xfrm>
        <a:prstGeom prst="rect">
          <a:avLst/>
        </a:prstGeom>
        <a:solidFill>
          <a:srgbClr val="FFFF0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Segoe UI" pitchFamily="34" charset="0"/>
              <a:cs typeface="Segoe UI" pitchFamily="34" charset="0"/>
            </a:rPr>
            <a:t>Priority Ranking</a:t>
          </a:r>
        </a:p>
      </xdr:txBody>
    </xdr:sp>
    <xdr:clientData/>
  </xdr:oneCellAnchor>
  <xdr:twoCellAnchor>
    <xdr:from>
      <xdr:col>13</xdr:col>
      <xdr:colOff>542925</xdr:colOff>
      <xdr:row>23</xdr:row>
      <xdr:rowOff>19050</xdr:rowOff>
    </xdr:from>
    <xdr:to>
      <xdr:col>15</xdr:col>
      <xdr:colOff>47625</xdr:colOff>
      <xdr:row>23</xdr:row>
      <xdr:rowOff>19050</xdr:rowOff>
    </xdr:to>
    <xdr:sp macro="" textlink="">
      <xdr:nvSpPr>
        <xdr:cNvPr id="94" name="Line 38"/>
        <xdr:cNvSpPr>
          <a:spLocks noChangeShapeType="1"/>
        </xdr:cNvSpPr>
      </xdr:nvSpPr>
      <xdr:spPr bwMode="auto">
        <a:xfrm rot="5400000" flipH="1">
          <a:off x="7462838" y="5500687"/>
          <a:ext cx="0" cy="942975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0</xdr:col>
      <xdr:colOff>0</xdr:colOff>
      <xdr:row>0</xdr:row>
      <xdr:rowOff>19050</xdr:rowOff>
    </xdr:from>
    <xdr:to>
      <xdr:col>4</xdr:col>
      <xdr:colOff>76200</xdr:colOff>
      <xdr:row>1</xdr:row>
      <xdr:rowOff>206145</xdr:rowOff>
    </xdr:to>
    <xdr:pic>
      <xdr:nvPicPr>
        <xdr:cNvPr id="13" name="Afbeelding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9050"/>
          <a:ext cx="1323975" cy="396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1209675</xdr:colOff>
      <xdr:row>1</xdr:row>
      <xdr:rowOff>187095</xdr:rowOff>
    </xdr:to>
    <xdr:pic>
      <xdr:nvPicPr>
        <xdr:cNvPr id="3" name="Afbeelding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23975" cy="396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</xdr:colOff>
      <xdr:row>2</xdr:row>
      <xdr:rowOff>15645</xdr:rowOff>
    </xdr:to>
    <xdr:pic>
      <xdr:nvPicPr>
        <xdr:cNvPr id="2" name="Afbeelding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23975" cy="396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4</xdr:row>
      <xdr:rowOff>200024</xdr:rowOff>
    </xdr:from>
    <xdr:to>
      <xdr:col>15</xdr:col>
      <xdr:colOff>114300</xdr:colOff>
      <xdr:row>8</xdr:row>
      <xdr:rowOff>19049</xdr:rowOff>
    </xdr:to>
    <xdr:sp macro="" textlink="">
      <xdr:nvSpPr>
        <xdr:cNvPr id="2" name="TextBox 1"/>
        <xdr:cNvSpPr txBox="1"/>
      </xdr:nvSpPr>
      <xdr:spPr>
        <a:xfrm>
          <a:off x="8382000" y="457199"/>
          <a:ext cx="3438525" cy="65722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/>
            <a:t>NOTE: </a:t>
          </a:r>
          <a:r>
            <a:rPr lang="en-US" sz="1100"/>
            <a:t>The following template contains SAMPLE</a:t>
          </a:r>
          <a:r>
            <a:rPr lang="en-US" sz="1100" baseline="0"/>
            <a:t> data.  Please populate the data in the template according to your project needs.</a:t>
          </a:r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1009650</xdr:colOff>
      <xdr:row>2</xdr:row>
      <xdr:rowOff>44220</xdr:rowOff>
    </xdr:to>
    <xdr:pic>
      <xdr:nvPicPr>
        <xdr:cNvPr id="4" name="Afbeelding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66675"/>
          <a:ext cx="1323975" cy="396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4</xdr:row>
      <xdr:rowOff>171449</xdr:rowOff>
    </xdr:from>
    <xdr:to>
      <xdr:col>13</xdr:col>
      <xdr:colOff>514350</xdr:colOff>
      <xdr:row>11</xdr:row>
      <xdr:rowOff>66675</xdr:rowOff>
    </xdr:to>
    <xdr:sp macro="" textlink="">
      <xdr:nvSpPr>
        <xdr:cNvPr id="2" name="TextBox 1"/>
        <xdr:cNvSpPr txBox="1"/>
      </xdr:nvSpPr>
      <xdr:spPr>
        <a:xfrm>
          <a:off x="6934200" y="428624"/>
          <a:ext cx="4095750" cy="1343026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/>
            <a:t>DIRECTIONS: </a:t>
          </a:r>
          <a:r>
            <a:rPr lang="en-US" sz="1100" b="1" baseline="0"/>
            <a:t>  </a:t>
          </a:r>
          <a:r>
            <a:rPr lang="en-US" sz="1100" b="0" baseline="0"/>
            <a:t>The template contains SAMPLE data</a:t>
          </a:r>
          <a:r>
            <a:rPr lang="en-US" sz="1100" baseline="0"/>
            <a:t>.  </a:t>
          </a:r>
        </a:p>
        <a:p>
          <a:endParaRPr lang="en-US" sz="1100" baseline="0"/>
        </a:p>
        <a:p>
          <a:r>
            <a:rPr lang="en-US" sz="1100" baseline="0"/>
            <a:t>1. Please populate your own criteria (row 3) according to your particular project needs.</a:t>
          </a:r>
        </a:p>
        <a:p>
          <a:r>
            <a:rPr lang="en-US" sz="1100" baseline="0"/>
            <a:t>2. Change the 'priority of criteria for each impact' (row 4). </a:t>
          </a:r>
        </a:p>
        <a:p>
          <a:r>
            <a:rPr lang="en-US" sz="1100" baseline="0"/>
            <a:t>3. Fill in the 'effect of the solution on the criteria' (the grey cells in the table) . </a:t>
          </a:r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47625</xdr:rowOff>
    </xdr:from>
    <xdr:to>
      <xdr:col>2</xdr:col>
      <xdr:colOff>295275</xdr:colOff>
      <xdr:row>2</xdr:row>
      <xdr:rowOff>25170</xdr:rowOff>
    </xdr:to>
    <xdr:pic>
      <xdr:nvPicPr>
        <xdr:cNvPr id="4" name="Afbeelding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47625"/>
          <a:ext cx="1323975" cy="396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232833</xdr:colOff>
      <xdr:row>3</xdr:row>
      <xdr:rowOff>201083</xdr:rowOff>
    </xdr:from>
    <xdr:to>
      <xdr:col>14</xdr:col>
      <xdr:colOff>1238250</xdr:colOff>
      <xdr:row>5</xdr:row>
      <xdr:rowOff>158750</xdr:rowOff>
    </xdr:to>
    <xdr:sp macro="" textlink="">
      <xdr:nvSpPr>
        <xdr:cNvPr id="2" name="TextBox 1"/>
        <xdr:cNvSpPr txBox="1"/>
      </xdr:nvSpPr>
      <xdr:spPr>
        <a:xfrm>
          <a:off x="8487833" y="201083"/>
          <a:ext cx="4191000" cy="423334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/>
            <a:t>DIRECTIONS: </a:t>
          </a:r>
          <a:r>
            <a:rPr lang="en-US" sz="1100"/>
            <a:t>Please</a:t>
          </a:r>
          <a:r>
            <a:rPr lang="en-US" sz="1100" baseline="0"/>
            <a:t> refer to the FMEA Standardardized Ratings below for guidelines on how to conduct the FMEA.  </a:t>
          </a:r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63500</xdr:rowOff>
    </xdr:from>
    <xdr:to>
      <xdr:col>2</xdr:col>
      <xdr:colOff>32808</xdr:colOff>
      <xdr:row>2</xdr:row>
      <xdr:rowOff>79145</xdr:rowOff>
    </xdr:to>
    <xdr:pic>
      <xdr:nvPicPr>
        <xdr:cNvPr id="5" name="Afbeelding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63500"/>
          <a:ext cx="1323975" cy="396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1</xdr:row>
      <xdr:rowOff>187095</xdr:rowOff>
    </xdr:to>
    <xdr:pic>
      <xdr:nvPicPr>
        <xdr:cNvPr id="4" name="Afbeelding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23975" cy="396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1209675</xdr:colOff>
      <xdr:row>1</xdr:row>
      <xdr:rowOff>196620</xdr:rowOff>
    </xdr:to>
    <xdr:pic>
      <xdr:nvPicPr>
        <xdr:cNvPr id="4" name="Afbeelding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525"/>
          <a:ext cx="1323975" cy="396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1028700</xdr:colOff>
      <xdr:row>1</xdr:row>
      <xdr:rowOff>187095</xdr:rowOff>
    </xdr:to>
    <xdr:pic>
      <xdr:nvPicPr>
        <xdr:cNvPr id="3" name="Afbeelding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52550" cy="396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13</xdr:row>
      <xdr:rowOff>66675</xdr:rowOff>
    </xdr:from>
    <xdr:to>
      <xdr:col>11</xdr:col>
      <xdr:colOff>76200</xdr:colOff>
      <xdr:row>17</xdr:row>
      <xdr:rowOff>0</xdr:rowOff>
    </xdr:to>
    <xdr:sp macro="" textlink="">
      <xdr:nvSpPr>
        <xdr:cNvPr id="2" name="TextBox 1"/>
        <xdr:cNvSpPr txBox="1"/>
      </xdr:nvSpPr>
      <xdr:spPr>
        <a:xfrm>
          <a:off x="5848350" y="2447925"/>
          <a:ext cx="3429000" cy="65722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/>
            <a:t>NOTE: </a:t>
          </a:r>
          <a:r>
            <a:rPr lang="en-US" sz="1100"/>
            <a:t>The template contains a SAMPLE</a:t>
          </a:r>
          <a:r>
            <a:rPr lang="en-US" sz="1100" baseline="0"/>
            <a:t> of potential tasks for an OARP Chart.  Please enter the tasks appropriate to your project needs.</a:t>
          </a:r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952500</xdr:colOff>
      <xdr:row>1</xdr:row>
      <xdr:rowOff>187095</xdr:rowOff>
    </xdr:to>
    <xdr:pic>
      <xdr:nvPicPr>
        <xdr:cNvPr id="4" name="Afbeelding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23975" cy="396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1181100</xdr:colOff>
      <xdr:row>2</xdr:row>
      <xdr:rowOff>91845</xdr:rowOff>
    </xdr:to>
    <xdr:pic>
      <xdr:nvPicPr>
        <xdr:cNvPr id="2" name="Afbeelding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9050"/>
          <a:ext cx="1323975" cy="396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504031</xdr:colOff>
      <xdr:row>8</xdr:row>
      <xdr:rowOff>305594</xdr:rowOff>
    </xdr:from>
    <xdr:to>
      <xdr:col>5</xdr:col>
      <xdr:colOff>505619</xdr:colOff>
      <xdr:row>11</xdr:row>
      <xdr:rowOff>57944</xdr:rowOff>
    </xdr:to>
    <xdr:cxnSp macro="">
      <xdr:nvCxnSpPr>
        <xdr:cNvPr id="3" name="Straight Arrow Connector 2"/>
        <xdr:cNvCxnSpPr/>
      </xdr:nvCxnSpPr>
      <xdr:spPr>
        <a:xfrm rot="5400000" flipH="1" flipV="1">
          <a:off x="4886325" y="1514475"/>
          <a:ext cx="838200" cy="1588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504031</xdr:colOff>
      <xdr:row>9</xdr:row>
      <xdr:rowOff>257969</xdr:rowOff>
    </xdr:from>
    <xdr:to>
      <xdr:col>6</xdr:col>
      <xdr:colOff>505619</xdr:colOff>
      <xdr:row>10</xdr:row>
      <xdr:rowOff>105569</xdr:rowOff>
    </xdr:to>
    <xdr:cxnSp macro="">
      <xdr:nvCxnSpPr>
        <xdr:cNvPr id="8" name="Straight Arrow Connector 7"/>
        <xdr:cNvCxnSpPr/>
      </xdr:nvCxnSpPr>
      <xdr:spPr>
        <a:xfrm rot="5400000" flipH="1" flipV="1">
          <a:off x="6191250" y="1514475"/>
          <a:ext cx="209550" cy="1588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8</xdr:row>
      <xdr:rowOff>276225</xdr:rowOff>
    </xdr:from>
    <xdr:to>
      <xdr:col>7</xdr:col>
      <xdr:colOff>504827</xdr:colOff>
      <xdr:row>10</xdr:row>
      <xdr:rowOff>95251</xdr:rowOff>
    </xdr:to>
    <xdr:cxnSp macro="">
      <xdr:nvCxnSpPr>
        <xdr:cNvPr id="10" name="Straight Arrow Connector 9"/>
        <xdr:cNvCxnSpPr/>
      </xdr:nvCxnSpPr>
      <xdr:spPr>
        <a:xfrm rot="16200000" flipV="1">
          <a:off x="7010401" y="1333499"/>
          <a:ext cx="542926" cy="9527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495301</xdr:colOff>
      <xdr:row>8</xdr:row>
      <xdr:rowOff>247650</xdr:rowOff>
    </xdr:from>
    <xdr:to>
      <xdr:col>8</xdr:col>
      <xdr:colOff>504826</xdr:colOff>
      <xdr:row>9</xdr:row>
      <xdr:rowOff>104775</xdr:rowOff>
    </xdr:to>
    <xdr:cxnSp macro="">
      <xdr:nvCxnSpPr>
        <xdr:cNvPr id="13" name="Straight Arrow Connector 12"/>
        <xdr:cNvCxnSpPr/>
      </xdr:nvCxnSpPr>
      <xdr:spPr>
        <a:xfrm rot="16200000" flipV="1">
          <a:off x="8162926" y="1143000"/>
          <a:ext cx="219075" cy="952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495300</xdr:colOff>
      <xdr:row>8</xdr:row>
      <xdr:rowOff>266700</xdr:rowOff>
    </xdr:from>
    <xdr:to>
      <xdr:col>9</xdr:col>
      <xdr:colOff>504825</xdr:colOff>
      <xdr:row>12</xdr:row>
      <xdr:rowOff>95250</xdr:rowOff>
    </xdr:to>
    <xdr:cxnSp macro="">
      <xdr:nvCxnSpPr>
        <xdr:cNvPr id="15" name="Straight Arrow Connector 14"/>
        <xdr:cNvCxnSpPr/>
      </xdr:nvCxnSpPr>
      <xdr:spPr>
        <a:xfrm rot="16200000" flipV="1">
          <a:off x="8624888" y="1690687"/>
          <a:ext cx="1276350" cy="952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504031</xdr:colOff>
      <xdr:row>10</xdr:row>
      <xdr:rowOff>257969</xdr:rowOff>
    </xdr:from>
    <xdr:to>
      <xdr:col>10</xdr:col>
      <xdr:colOff>505619</xdr:colOff>
      <xdr:row>11</xdr:row>
      <xdr:rowOff>105569</xdr:rowOff>
    </xdr:to>
    <xdr:cxnSp macro="">
      <xdr:nvCxnSpPr>
        <xdr:cNvPr id="17" name="Straight Arrow Connector 16"/>
        <xdr:cNvCxnSpPr/>
      </xdr:nvCxnSpPr>
      <xdr:spPr>
        <a:xfrm rot="5400000" flipH="1" flipV="1">
          <a:off x="10153650" y="1876425"/>
          <a:ext cx="209550" cy="1588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16</xdr:row>
      <xdr:rowOff>0</xdr:rowOff>
    </xdr:from>
    <xdr:to>
      <xdr:col>10</xdr:col>
      <xdr:colOff>962025</xdr:colOff>
      <xdr:row>19</xdr:row>
      <xdr:rowOff>85725</xdr:rowOff>
    </xdr:to>
    <xdr:sp macro="" textlink="">
      <xdr:nvSpPr>
        <xdr:cNvPr id="9" name="TextBox 8"/>
        <xdr:cNvSpPr txBox="1"/>
      </xdr:nvSpPr>
      <xdr:spPr>
        <a:xfrm>
          <a:off x="7658100" y="3543300"/>
          <a:ext cx="3438525" cy="6286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/>
            <a:t>NOTE: </a:t>
          </a:r>
          <a:r>
            <a:rPr lang="en-US" sz="1100"/>
            <a:t>This</a:t>
          </a:r>
          <a:r>
            <a:rPr lang="en-US" sz="1100" baseline="0"/>
            <a:t> </a:t>
          </a:r>
          <a:r>
            <a:rPr lang="en-US" sz="1100"/>
            <a:t>template contains SAMPLE</a:t>
          </a:r>
          <a:r>
            <a:rPr lang="en-US" sz="1100" baseline="0"/>
            <a:t> data.  Please  enter names and symbols according to according to your project needs.</a:t>
          </a:r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1209675</xdr:colOff>
      <xdr:row>1</xdr:row>
      <xdr:rowOff>206145</xdr:rowOff>
    </xdr:to>
    <xdr:pic>
      <xdr:nvPicPr>
        <xdr:cNvPr id="12" name="Afbeelding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9050"/>
          <a:ext cx="1323975" cy="396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1209675</xdr:colOff>
      <xdr:row>2</xdr:row>
      <xdr:rowOff>15645</xdr:rowOff>
    </xdr:to>
    <xdr:pic>
      <xdr:nvPicPr>
        <xdr:cNvPr id="3" name="Afbeelding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23975" cy="396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152400</xdr:colOff>
      <xdr:row>38</xdr:row>
      <xdr:rowOff>60714</xdr:rowOff>
    </xdr:from>
    <xdr:to>
      <xdr:col>21</xdr:col>
      <xdr:colOff>228600</xdr:colOff>
      <xdr:row>40</xdr:row>
      <xdr:rowOff>19956</xdr:rowOff>
    </xdr:to>
    <xdr:sp macro="" textlink="">
      <xdr:nvSpPr>
        <xdr:cNvPr id="2" name="Slide Number Placeholder 20"/>
        <xdr:cNvSpPr>
          <a:spLocks noGrp="1"/>
        </xdr:cNvSpPr>
      </xdr:nvSpPr>
      <xdr:spPr bwMode="auto">
        <a:xfrm>
          <a:off x="9563100" y="7633089"/>
          <a:ext cx="1905000" cy="378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n-US"/>
          </a:defPPr>
          <a:lvl1pPr algn="r" rtl="0" eaLnBrk="0" fontAlgn="base" hangingPunct="0">
            <a:spcBef>
              <a:spcPct val="0"/>
            </a:spcBef>
            <a:spcAft>
              <a:spcPct val="0"/>
            </a:spcAft>
            <a:defRPr sz="1400" kern="1200">
              <a:solidFill>
                <a:schemeClr val="bg1"/>
              </a:solidFill>
              <a:latin typeface="Arial" charset="0"/>
              <a:ea typeface="ＭＳ Ｐゴシック" pitchFamily="112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r>
            <a:rPr lang="en-US"/>
            <a:t>13</a:t>
          </a:r>
        </a:p>
      </xdr:txBody>
    </xdr:sp>
    <xdr:clientData/>
  </xdr:twoCellAnchor>
  <xdr:twoCellAnchor>
    <xdr:from>
      <xdr:col>7</xdr:col>
      <xdr:colOff>771525</xdr:colOff>
      <xdr:row>9</xdr:row>
      <xdr:rowOff>0</xdr:rowOff>
    </xdr:from>
    <xdr:to>
      <xdr:col>7</xdr:col>
      <xdr:colOff>771525</xdr:colOff>
      <xdr:row>10</xdr:row>
      <xdr:rowOff>44450</xdr:rowOff>
    </xdr:to>
    <xdr:cxnSp macro="">
      <xdr:nvCxnSpPr>
        <xdr:cNvPr id="3" name="AutoShape 13"/>
        <xdr:cNvCxnSpPr>
          <a:cxnSpLocks noChangeShapeType="1"/>
        </xdr:cNvCxnSpPr>
      </xdr:nvCxnSpPr>
      <xdr:spPr bwMode="auto">
        <a:xfrm>
          <a:off x="3552825" y="1419225"/>
          <a:ext cx="0" cy="263525"/>
        </a:xfrm>
        <a:prstGeom prst="straightConnector1">
          <a:avLst/>
        </a:prstGeom>
        <a:noFill/>
        <a:ln w="9525">
          <a:solidFill>
            <a:schemeClr val="tx1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781050</xdr:colOff>
      <xdr:row>10</xdr:row>
      <xdr:rowOff>190500</xdr:rowOff>
    </xdr:from>
    <xdr:to>
      <xdr:col>7</xdr:col>
      <xdr:colOff>781050</xdr:colOff>
      <xdr:row>12</xdr:row>
      <xdr:rowOff>44450</xdr:rowOff>
    </xdr:to>
    <xdr:cxnSp macro="">
      <xdr:nvCxnSpPr>
        <xdr:cNvPr id="4" name="AutoShape 13"/>
        <xdr:cNvCxnSpPr>
          <a:cxnSpLocks noChangeShapeType="1"/>
        </xdr:cNvCxnSpPr>
      </xdr:nvCxnSpPr>
      <xdr:spPr bwMode="auto">
        <a:xfrm>
          <a:off x="3562350" y="1828800"/>
          <a:ext cx="0" cy="292100"/>
        </a:xfrm>
        <a:prstGeom prst="straightConnector1">
          <a:avLst/>
        </a:prstGeom>
        <a:noFill/>
        <a:ln w="9525">
          <a:solidFill>
            <a:schemeClr val="tx1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790575</xdr:colOff>
      <xdr:row>12</xdr:row>
      <xdr:rowOff>180975</xdr:rowOff>
    </xdr:from>
    <xdr:to>
      <xdr:col>7</xdr:col>
      <xdr:colOff>790575</xdr:colOff>
      <xdr:row>14</xdr:row>
      <xdr:rowOff>34925</xdr:rowOff>
    </xdr:to>
    <xdr:cxnSp macro="">
      <xdr:nvCxnSpPr>
        <xdr:cNvPr id="5" name="AutoShape 13"/>
        <xdr:cNvCxnSpPr>
          <a:cxnSpLocks noChangeShapeType="1"/>
        </xdr:cNvCxnSpPr>
      </xdr:nvCxnSpPr>
      <xdr:spPr bwMode="auto">
        <a:xfrm>
          <a:off x="3571875" y="2257425"/>
          <a:ext cx="0" cy="292100"/>
        </a:xfrm>
        <a:prstGeom prst="straightConnector1">
          <a:avLst/>
        </a:prstGeom>
        <a:noFill/>
        <a:ln w="9525">
          <a:solidFill>
            <a:schemeClr val="tx1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800100</xdr:colOff>
      <xdr:row>15</xdr:row>
      <xdr:rowOff>0</xdr:rowOff>
    </xdr:from>
    <xdr:to>
      <xdr:col>7</xdr:col>
      <xdr:colOff>800100</xdr:colOff>
      <xdr:row>16</xdr:row>
      <xdr:rowOff>44450</xdr:rowOff>
    </xdr:to>
    <xdr:cxnSp macro="">
      <xdr:nvCxnSpPr>
        <xdr:cNvPr id="6" name="AutoShape 13"/>
        <xdr:cNvCxnSpPr>
          <a:cxnSpLocks noChangeShapeType="1"/>
        </xdr:cNvCxnSpPr>
      </xdr:nvCxnSpPr>
      <xdr:spPr bwMode="auto">
        <a:xfrm>
          <a:off x="3581400" y="2447925"/>
          <a:ext cx="0" cy="234950"/>
        </a:xfrm>
        <a:prstGeom prst="straightConnector1">
          <a:avLst/>
        </a:prstGeom>
        <a:noFill/>
        <a:ln w="9525">
          <a:solidFill>
            <a:schemeClr val="tx1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800100</xdr:colOff>
      <xdr:row>17</xdr:row>
      <xdr:rowOff>0</xdr:rowOff>
    </xdr:from>
    <xdr:to>
      <xdr:col>7</xdr:col>
      <xdr:colOff>800100</xdr:colOff>
      <xdr:row>18</xdr:row>
      <xdr:rowOff>53975</xdr:rowOff>
    </xdr:to>
    <xdr:cxnSp macro="">
      <xdr:nvCxnSpPr>
        <xdr:cNvPr id="9" name="AutoShape 13"/>
        <xdr:cNvCxnSpPr>
          <a:cxnSpLocks noChangeShapeType="1"/>
        </xdr:cNvCxnSpPr>
      </xdr:nvCxnSpPr>
      <xdr:spPr bwMode="auto">
        <a:xfrm>
          <a:off x="3581400" y="2828925"/>
          <a:ext cx="0" cy="234950"/>
        </a:xfrm>
        <a:prstGeom prst="straightConnector1">
          <a:avLst/>
        </a:prstGeom>
        <a:noFill/>
        <a:ln w="9525">
          <a:solidFill>
            <a:schemeClr val="tx1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800100</xdr:colOff>
      <xdr:row>18</xdr:row>
      <xdr:rowOff>152400</xdr:rowOff>
    </xdr:from>
    <xdr:to>
      <xdr:col>7</xdr:col>
      <xdr:colOff>800100</xdr:colOff>
      <xdr:row>20</xdr:row>
      <xdr:rowOff>25400</xdr:rowOff>
    </xdr:to>
    <xdr:cxnSp macro="">
      <xdr:nvCxnSpPr>
        <xdr:cNvPr id="10" name="AutoShape 13"/>
        <xdr:cNvCxnSpPr>
          <a:cxnSpLocks noChangeShapeType="1"/>
        </xdr:cNvCxnSpPr>
      </xdr:nvCxnSpPr>
      <xdr:spPr bwMode="auto">
        <a:xfrm>
          <a:off x="3581400" y="3171825"/>
          <a:ext cx="0" cy="254000"/>
        </a:xfrm>
        <a:prstGeom prst="straightConnector1">
          <a:avLst/>
        </a:prstGeom>
        <a:noFill/>
        <a:ln w="9525">
          <a:solidFill>
            <a:schemeClr val="tx1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800100</xdr:colOff>
      <xdr:row>22</xdr:row>
      <xdr:rowOff>142875</xdr:rowOff>
    </xdr:from>
    <xdr:to>
      <xdr:col>7</xdr:col>
      <xdr:colOff>800100</xdr:colOff>
      <xdr:row>24</xdr:row>
      <xdr:rowOff>6350</xdr:rowOff>
    </xdr:to>
    <xdr:cxnSp macro="">
      <xdr:nvCxnSpPr>
        <xdr:cNvPr id="11" name="AutoShape 13"/>
        <xdr:cNvCxnSpPr>
          <a:cxnSpLocks noChangeShapeType="1"/>
        </xdr:cNvCxnSpPr>
      </xdr:nvCxnSpPr>
      <xdr:spPr bwMode="auto">
        <a:xfrm>
          <a:off x="3581400" y="3924300"/>
          <a:ext cx="0" cy="244475"/>
        </a:xfrm>
        <a:prstGeom prst="straightConnector1">
          <a:avLst/>
        </a:prstGeom>
        <a:noFill/>
        <a:ln w="9525">
          <a:solidFill>
            <a:schemeClr val="tx1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800100</xdr:colOff>
      <xdr:row>20</xdr:row>
      <xdr:rowOff>171450</xdr:rowOff>
    </xdr:from>
    <xdr:to>
      <xdr:col>7</xdr:col>
      <xdr:colOff>800100</xdr:colOff>
      <xdr:row>22</xdr:row>
      <xdr:rowOff>34925</xdr:rowOff>
    </xdr:to>
    <xdr:cxnSp macro="">
      <xdr:nvCxnSpPr>
        <xdr:cNvPr id="12" name="AutoShape 13"/>
        <xdr:cNvCxnSpPr>
          <a:cxnSpLocks noChangeShapeType="1"/>
        </xdr:cNvCxnSpPr>
      </xdr:nvCxnSpPr>
      <xdr:spPr bwMode="auto">
        <a:xfrm>
          <a:off x="3581400" y="3571875"/>
          <a:ext cx="0" cy="244475"/>
        </a:xfrm>
        <a:prstGeom prst="straightConnector1">
          <a:avLst/>
        </a:prstGeom>
        <a:noFill/>
        <a:ln w="9525">
          <a:solidFill>
            <a:schemeClr val="tx1"/>
          </a:solidFill>
          <a:round/>
          <a:headEnd/>
          <a:tailEnd type="triangle" w="med" len="med"/>
        </a:ln>
      </xdr:spPr>
    </xdr:cxnSp>
    <xdr:clientData/>
  </xdr:twoCellAnchor>
  <xdr:twoCellAnchor editAs="oneCell">
    <xdr:from>
      <xdr:col>0</xdr:col>
      <xdr:colOff>0</xdr:colOff>
      <xdr:row>0</xdr:row>
      <xdr:rowOff>19050</xdr:rowOff>
    </xdr:from>
    <xdr:to>
      <xdr:col>2</xdr:col>
      <xdr:colOff>600075</xdr:colOff>
      <xdr:row>1</xdr:row>
      <xdr:rowOff>206145</xdr:rowOff>
    </xdr:to>
    <xdr:pic>
      <xdr:nvPicPr>
        <xdr:cNvPr id="14" name="Afbeelding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9050"/>
          <a:ext cx="1323975" cy="396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7</xdr:row>
      <xdr:rowOff>161925</xdr:rowOff>
    </xdr:from>
    <xdr:to>
      <xdr:col>3</xdr:col>
      <xdr:colOff>114300</xdr:colOff>
      <xdr:row>15</xdr:row>
      <xdr:rowOff>180975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438275" y="2181225"/>
          <a:ext cx="0" cy="2066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161925</xdr:rowOff>
    </xdr:from>
    <xdr:to>
      <xdr:col>4</xdr:col>
      <xdr:colOff>0</xdr:colOff>
      <xdr:row>11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23975" y="32670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114300</xdr:colOff>
      <xdr:row>7</xdr:row>
      <xdr:rowOff>152400</xdr:rowOff>
    </xdr:from>
    <xdr:to>
      <xdr:col>4</xdr:col>
      <xdr:colOff>0</xdr:colOff>
      <xdr:row>7</xdr:row>
      <xdr:rowOff>152400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38275" y="217170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114300</xdr:colOff>
      <xdr:row>15</xdr:row>
      <xdr:rowOff>180975</xdr:rowOff>
    </xdr:from>
    <xdr:to>
      <xdr:col>4</xdr:col>
      <xdr:colOff>0</xdr:colOff>
      <xdr:row>15</xdr:row>
      <xdr:rowOff>180975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38275" y="424815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</xdr:row>
      <xdr:rowOff>161925</xdr:rowOff>
    </xdr:from>
    <xdr:to>
      <xdr:col>6</xdr:col>
      <xdr:colOff>0</xdr:colOff>
      <xdr:row>7</xdr:row>
      <xdr:rowOff>161925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000375" y="21812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11</xdr:row>
      <xdr:rowOff>161925</xdr:rowOff>
    </xdr:from>
    <xdr:to>
      <xdr:col>6</xdr:col>
      <xdr:colOff>0</xdr:colOff>
      <xdr:row>11</xdr:row>
      <xdr:rowOff>161925</xdr:rowOff>
    </xdr:to>
    <xdr:sp macro="" textlink="">
      <xdr:nvSpPr>
        <xdr:cNvPr id="7" name="Line 10"/>
        <xdr:cNvSpPr>
          <a:spLocks noChangeShapeType="1"/>
        </xdr:cNvSpPr>
      </xdr:nvSpPr>
      <xdr:spPr bwMode="auto">
        <a:xfrm>
          <a:off x="3000375" y="32670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15</xdr:row>
      <xdr:rowOff>161925</xdr:rowOff>
    </xdr:from>
    <xdr:to>
      <xdr:col>6</xdr:col>
      <xdr:colOff>0</xdr:colOff>
      <xdr:row>15</xdr:row>
      <xdr:rowOff>161925</xdr:rowOff>
    </xdr:to>
    <xdr:sp macro="" textlink="">
      <xdr:nvSpPr>
        <xdr:cNvPr id="8" name="Line 17"/>
        <xdr:cNvSpPr>
          <a:spLocks noChangeShapeType="1"/>
        </xdr:cNvSpPr>
      </xdr:nvSpPr>
      <xdr:spPr bwMode="auto">
        <a:xfrm>
          <a:off x="3000375" y="4229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114300</xdr:colOff>
      <xdr:row>13</xdr:row>
      <xdr:rowOff>180975</xdr:rowOff>
    </xdr:from>
    <xdr:to>
      <xdr:col>6</xdr:col>
      <xdr:colOff>0</xdr:colOff>
      <xdr:row>13</xdr:row>
      <xdr:rowOff>180975</xdr:rowOff>
    </xdr:to>
    <xdr:sp macro="" textlink="">
      <xdr:nvSpPr>
        <xdr:cNvPr id="9" name="Line 18"/>
        <xdr:cNvSpPr>
          <a:spLocks noChangeShapeType="1"/>
        </xdr:cNvSpPr>
      </xdr:nvSpPr>
      <xdr:spPr bwMode="auto">
        <a:xfrm>
          <a:off x="3114675" y="388620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114300</xdr:colOff>
      <xdr:row>9</xdr:row>
      <xdr:rowOff>180975</xdr:rowOff>
    </xdr:from>
    <xdr:to>
      <xdr:col>6</xdr:col>
      <xdr:colOff>0</xdr:colOff>
      <xdr:row>9</xdr:row>
      <xdr:rowOff>180975</xdr:rowOff>
    </xdr:to>
    <xdr:sp macro="" textlink="">
      <xdr:nvSpPr>
        <xdr:cNvPr id="10" name="Line 19"/>
        <xdr:cNvSpPr>
          <a:spLocks noChangeShapeType="1"/>
        </xdr:cNvSpPr>
      </xdr:nvSpPr>
      <xdr:spPr bwMode="auto">
        <a:xfrm>
          <a:off x="3114675" y="274320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114300</xdr:colOff>
      <xdr:row>7</xdr:row>
      <xdr:rowOff>161925</xdr:rowOff>
    </xdr:from>
    <xdr:to>
      <xdr:col>5</xdr:col>
      <xdr:colOff>114300</xdr:colOff>
      <xdr:row>9</xdr:row>
      <xdr:rowOff>180975</xdr:rowOff>
    </xdr:to>
    <xdr:sp macro="" textlink="">
      <xdr:nvSpPr>
        <xdr:cNvPr id="11" name="Line 20"/>
        <xdr:cNvSpPr>
          <a:spLocks noChangeShapeType="1"/>
        </xdr:cNvSpPr>
      </xdr:nvSpPr>
      <xdr:spPr bwMode="auto">
        <a:xfrm flipV="1">
          <a:off x="3114675" y="2181225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114300</xdr:colOff>
      <xdr:row>11</xdr:row>
      <xdr:rowOff>180975</xdr:rowOff>
    </xdr:from>
    <xdr:to>
      <xdr:col>5</xdr:col>
      <xdr:colOff>114300</xdr:colOff>
      <xdr:row>13</xdr:row>
      <xdr:rowOff>180975</xdr:rowOff>
    </xdr:to>
    <xdr:sp macro="" textlink="">
      <xdr:nvSpPr>
        <xdr:cNvPr id="12" name="Line 21"/>
        <xdr:cNvSpPr>
          <a:spLocks noChangeShapeType="1"/>
        </xdr:cNvSpPr>
      </xdr:nvSpPr>
      <xdr:spPr bwMode="auto">
        <a:xfrm flipV="1">
          <a:off x="3114675" y="3286125"/>
          <a:ext cx="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28575</xdr:rowOff>
    </xdr:from>
    <xdr:to>
      <xdr:col>3</xdr:col>
      <xdr:colOff>0</xdr:colOff>
      <xdr:row>2</xdr:row>
      <xdr:rowOff>63270</xdr:rowOff>
    </xdr:to>
    <xdr:pic>
      <xdr:nvPicPr>
        <xdr:cNvPr id="14" name="Afbeelding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575"/>
          <a:ext cx="1323975" cy="396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34695</xdr:rowOff>
    </xdr:to>
    <xdr:pic>
      <xdr:nvPicPr>
        <xdr:cNvPr id="3" name="Afbeelding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23975" cy="396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C24"/>
  <sheetViews>
    <sheetView zoomScale="90" zoomScaleNormal="90" workbookViewId="0">
      <selection activeCell="C18" sqref="C18"/>
    </sheetView>
  </sheetViews>
  <sheetFormatPr defaultColWidth="9.1796875" defaultRowHeight="14.5"/>
  <cols>
    <col min="1" max="1" width="1.453125" style="1" customWidth="1"/>
    <col min="2" max="2" width="8.54296875" style="1" customWidth="1"/>
    <col min="3" max="3" width="29.26953125" style="1" customWidth="1"/>
    <col min="4" max="16384" width="9.1796875" style="1"/>
  </cols>
  <sheetData>
    <row r="2" spans="2:3">
      <c r="B2" s="2"/>
    </row>
    <row r="5" spans="2:3" s="4" customFormat="1" ht="21">
      <c r="B5" s="3" t="s">
        <v>344</v>
      </c>
    </row>
    <row r="6" spans="2:3">
      <c r="B6" s="1" t="s">
        <v>0</v>
      </c>
      <c r="C6" s="11">
        <v>41275</v>
      </c>
    </row>
    <row r="8" spans="2:3" s="2" customFormat="1">
      <c r="B8" s="16" t="s">
        <v>2</v>
      </c>
      <c r="C8" s="16" t="s">
        <v>1</v>
      </c>
    </row>
    <row r="9" spans="2:3">
      <c r="B9" s="13">
        <v>1</v>
      </c>
      <c r="C9" s="19" t="s">
        <v>292</v>
      </c>
    </row>
    <row r="10" spans="2:3">
      <c r="B10" s="13">
        <v>2</v>
      </c>
      <c r="C10" s="12" t="s">
        <v>3</v>
      </c>
    </row>
    <row r="11" spans="2:3">
      <c r="B11" s="13">
        <v>3</v>
      </c>
      <c r="C11" s="12" t="s">
        <v>346</v>
      </c>
    </row>
    <row r="12" spans="2:3">
      <c r="B12" s="13">
        <v>4</v>
      </c>
      <c r="C12" s="12" t="s">
        <v>293</v>
      </c>
    </row>
    <row r="13" spans="2:3">
      <c r="B13" s="13">
        <v>5</v>
      </c>
      <c r="C13" s="12" t="s">
        <v>12</v>
      </c>
    </row>
    <row r="14" spans="2:3">
      <c r="B14" s="13">
        <v>6</v>
      </c>
      <c r="C14" s="12" t="s">
        <v>252</v>
      </c>
    </row>
    <row r="15" spans="2:3">
      <c r="B15" s="13">
        <v>7</v>
      </c>
      <c r="C15" s="12" t="s">
        <v>13</v>
      </c>
    </row>
    <row r="16" spans="2:3">
      <c r="B16" s="13">
        <v>8</v>
      </c>
      <c r="C16" s="12" t="s">
        <v>310</v>
      </c>
    </row>
    <row r="17" spans="2:3">
      <c r="B17" s="13">
        <v>9</v>
      </c>
      <c r="C17" s="19" t="s">
        <v>381</v>
      </c>
    </row>
    <row r="18" spans="2:3">
      <c r="B18" s="13">
        <v>10</v>
      </c>
      <c r="C18" s="12" t="s">
        <v>14</v>
      </c>
    </row>
    <row r="19" spans="2:3">
      <c r="B19" s="13">
        <v>11</v>
      </c>
      <c r="C19" s="12" t="s">
        <v>311</v>
      </c>
    </row>
    <row r="20" spans="2:3">
      <c r="B20" s="13">
        <v>12</v>
      </c>
      <c r="C20" s="12" t="s">
        <v>15</v>
      </c>
    </row>
    <row r="21" spans="2:3">
      <c r="B21" s="13">
        <v>13</v>
      </c>
      <c r="C21" s="12" t="s">
        <v>37</v>
      </c>
    </row>
    <row r="22" spans="2:3">
      <c r="B22" s="13">
        <v>14</v>
      </c>
      <c r="C22" s="12" t="s">
        <v>38</v>
      </c>
    </row>
    <row r="23" spans="2:3">
      <c r="B23" s="13">
        <v>15</v>
      </c>
      <c r="C23" s="12" t="s">
        <v>39</v>
      </c>
    </row>
    <row r="24" spans="2:3">
      <c r="B24" s="13">
        <v>16</v>
      </c>
      <c r="C24" s="12" t="s">
        <v>40</v>
      </c>
    </row>
  </sheetData>
  <hyperlinks>
    <hyperlink ref="C10" location="'OARP Chart - DMAIC Overview'!A1" display="OARP Chart"/>
    <hyperlink ref="C9" location="'DMAIC Project Milestones'!A1" display=" DMAIC Project Milestones"/>
    <hyperlink ref="C12" location="'Stakeholder Analysis (basic)'!A1" display="Stakeholder Analysis (basic)"/>
    <hyperlink ref="C13" location="'Communication Plan'!A1" display="Communication Plan"/>
    <hyperlink ref="C15" location="'CTC-CTQ Tree'!A1" display="CTQ Tree"/>
    <hyperlink ref="C14" location="SIPOC!A1" display="SIPOC"/>
    <hyperlink ref="C17" location="'IPO - plus'!A1" display="QFD"/>
    <hyperlink ref="C18" location="'Data Collection Plan'!A1" display="Data Collection Plan"/>
    <hyperlink ref="C20" location="'Value Adding Analysis'!A1" display="Value Adding Analysis"/>
    <hyperlink ref="C21" location="'Solution Selection Matrix'!A1" display="Solution Selection Matrix"/>
    <hyperlink ref="C22" location="FMEA!A1" display="FMEA "/>
    <hyperlink ref="C23" location="'Control Plan'!A1" display="Control Plan"/>
    <hyperlink ref="C24" location="'Change Sustainability Model'!A1" display="Change Sustainability Model"/>
    <hyperlink ref="C19" location="'MSA Summary'!A1" display="Measurement System Analysis"/>
    <hyperlink ref="C16" location="'CTC-CTB-CTQ Matrix'!A1" display="CTC/CTB/CTQ Matrix"/>
    <hyperlink ref="C11" location="'Project Charter'!A1" display="Project Charter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25"/>
  <sheetViews>
    <sheetView workbookViewId="0">
      <selection activeCell="B5" sqref="B5"/>
    </sheetView>
  </sheetViews>
  <sheetFormatPr defaultColWidth="9.1796875" defaultRowHeight="16.5"/>
  <cols>
    <col min="1" max="1" width="1.7265625" style="1" customWidth="1"/>
    <col min="2" max="3" width="4.26953125" style="5" customWidth="1"/>
    <col min="4" max="4" width="8.453125" style="5" bestFit="1" customWidth="1"/>
    <col min="5" max="5" width="11.7265625" style="5" bestFit="1" customWidth="1"/>
    <col min="6" max="14" width="8.26953125" style="5" customWidth="1"/>
    <col min="15" max="15" width="13.26953125" style="5" bestFit="1" customWidth="1"/>
    <col min="16" max="19" width="4.26953125" style="5"/>
    <col min="20" max="16384" width="9.1796875" style="5"/>
  </cols>
  <sheetData>
    <row r="3" spans="2:30" ht="21">
      <c r="B3" s="3"/>
    </row>
    <row r="4" spans="2:30" s="4" customFormat="1" ht="21">
      <c r="B4" s="3" t="s">
        <v>312</v>
      </c>
    </row>
    <row r="5" spans="2:30">
      <c r="B5" s="171" t="s">
        <v>309</v>
      </c>
      <c r="C5" s="6"/>
      <c r="D5" s="6"/>
      <c r="E5" s="4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2:30">
      <c r="B6" s="6"/>
      <c r="C6" s="6"/>
      <c r="D6" s="6"/>
      <c r="E6" s="42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2:30">
      <c r="B7" s="6"/>
      <c r="C7" s="6"/>
      <c r="D7" s="6"/>
      <c r="E7" s="42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2:30">
      <c r="B8" s="6"/>
      <c r="C8" s="6"/>
      <c r="D8" s="6"/>
      <c r="E8" s="42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2:30">
      <c r="B9" s="6"/>
      <c r="C9" s="6"/>
      <c r="D9" s="6"/>
      <c r="E9" s="42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2:30">
      <c r="B10" s="6"/>
      <c r="C10" s="6"/>
      <c r="D10" s="6"/>
      <c r="E10" s="42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2:30">
      <c r="B11" s="6"/>
      <c r="C11" s="6"/>
      <c r="D11" s="17"/>
      <c r="E11" s="30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2:30">
      <c r="B12" s="6"/>
      <c r="C12" s="6"/>
      <c r="D12" s="17"/>
      <c r="E12" s="130" t="s">
        <v>68</v>
      </c>
      <c r="F12" s="131" t="s">
        <v>69</v>
      </c>
      <c r="G12" s="131" t="s">
        <v>70</v>
      </c>
      <c r="H12" s="131" t="s">
        <v>71</v>
      </c>
      <c r="I12" s="131" t="s">
        <v>72</v>
      </c>
      <c r="J12" s="131" t="s">
        <v>73</v>
      </c>
      <c r="K12" s="131" t="s">
        <v>74</v>
      </c>
      <c r="L12" s="131" t="s">
        <v>75</v>
      </c>
      <c r="M12" s="131" t="s">
        <v>76</v>
      </c>
      <c r="N12" s="131" t="s">
        <v>77</v>
      </c>
      <c r="O12" s="132" t="s">
        <v>78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2:30">
      <c r="B13" s="6"/>
      <c r="C13" s="6"/>
      <c r="D13" s="133" t="s">
        <v>79</v>
      </c>
      <c r="E13" s="130">
        <v>0</v>
      </c>
      <c r="F13" s="43"/>
      <c r="G13" s="43"/>
      <c r="H13" s="43"/>
      <c r="I13" s="43"/>
      <c r="J13" s="43"/>
      <c r="K13" s="43"/>
      <c r="L13" s="43"/>
      <c r="M13" s="43"/>
      <c r="N13" s="43"/>
      <c r="O13" s="132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2:30">
      <c r="B14" s="6"/>
      <c r="C14" s="6"/>
      <c r="D14" s="133" t="s">
        <v>80</v>
      </c>
      <c r="E14" s="130">
        <v>0</v>
      </c>
      <c r="F14" s="43"/>
      <c r="G14" s="43"/>
      <c r="H14" s="43"/>
      <c r="I14" s="43"/>
      <c r="J14" s="43"/>
      <c r="K14" s="43"/>
      <c r="L14" s="43"/>
      <c r="M14" s="43"/>
      <c r="N14" s="43"/>
      <c r="O14" s="132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2:30">
      <c r="B15" s="6"/>
      <c r="C15" s="6"/>
      <c r="D15" s="133" t="s">
        <v>81</v>
      </c>
      <c r="E15" s="130">
        <v>0</v>
      </c>
      <c r="F15" s="43"/>
      <c r="G15" s="43"/>
      <c r="H15" s="43"/>
      <c r="I15" s="43"/>
      <c r="J15" s="43"/>
      <c r="K15" s="43"/>
      <c r="L15" s="43"/>
      <c r="M15" s="43"/>
      <c r="N15" s="43"/>
      <c r="O15" s="132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2:30">
      <c r="B16" s="6"/>
      <c r="C16" s="6"/>
      <c r="D16" s="133" t="s">
        <v>82</v>
      </c>
      <c r="E16" s="130">
        <v>0</v>
      </c>
      <c r="F16" s="43"/>
      <c r="G16" s="43"/>
      <c r="H16" s="43"/>
      <c r="I16" s="43"/>
      <c r="J16" s="43"/>
      <c r="K16" s="43"/>
      <c r="L16" s="43"/>
      <c r="M16" s="43"/>
      <c r="N16" s="43"/>
      <c r="O16" s="132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2:30">
      <c r="B17" s="6"/>
      <c r="C17" s="6"/>
      <c r="D17" s="133" t="s">
        <v>83</v>
      </c>
      <c r="E17" s="130">
        <v>0</v>
      </c>
      <c r="F17" s="43"/>
      <c r="G17" s="43"/>
      <c r="H17" s="43"/>
      <c r="I17" s="43"/>
      <c r="J17" s="43"/>
      <c r="K17" s="43"/>
      <c r="L17" s="43"/>
      <c r="M17" s="43"/>
      <c r="N17" s="43"/>
      <c r="O17" s="132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2:30">
      <c r="B18" s="6"/>
      <c r="C18" s="6"/>
      <c r="D18" s="133" t="s">
        <v>84</v>
      </c>
      <c r="E18" s="130">
        <v>0</v>
      </c>
      <c r="F18" s="43"/>
      <c r="G18" s="43"/>
      <c r="H18" s="43"/>
      <c r="I18" s="43"/>
      <c r="J18" s="43"/>
      <c r="K18" s="43"/>
      <c r="L18" s="43"/>
      <c r="M18" s="43"/>
      <c r="N18" s="43"/>
      <c r="O18" s="132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2:30">
      <c r="B19" s="6"/>
      <c r="C19" s="6"/>
      <c r="D19" s="133" t="s">
        <v>85</v>
      </c>
      <c r="E19" s="130">
        <v>0</v>
      </c>
      <c r="F19" s="43"/>
      <c r="G19" s="43"/>
      <c r="H19" s="43"/>
      <c r="I19" s="43"/>
      <c r="J19" s="43"/>
      <c r="K19" s="43"/>
      <c r="L19" s="43"/>
      <c r="M19" s="43"/>
      <c r="N19" s="43"/>
      <c r="O19" s="132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2:30">
      <c r="B20" s="6"/>
      <c r="C20" s="6"/>
      <c r="D20" s="133" t="s">
        <v>86</v>
      </c>
      <c r="E20" s="130">
        <v>0</v>
      </c>
      <c r="F20" s="43"/>
      <c r="G20" s="43"/>
      <c r="H20" s="43"/>
      <c r="I20" s="43"/>
      <c r="J20" s="43"/>
      <c r="K20" s="43"/>
      <c r="L20" s="43"/>
      <c r="M20" s="43"/>
      <c r="N20" s="43"/>
      <c r="O20" s="132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2:30">
      <c r="B21" s="6"/>
      <c r="C21" s="6"/>
      <c r="D21" s="133" t="s">
        <v>87</v>
      </c>
      <c r="E21" s="130">
        <v>0</v>
      </c>
      <c r="F21" s="43"/>
      <c r="G21" s="43"/>
      <c r="H21" s="43"/>
      <c r="I21" s="43"/>
      <c r="J21" s="43"/>
      <c r="K21" s="43"/>
      <c r="L21" s="43"/>
      <c r="M21" s="43"/>
      <c r="N21" s="43"/>
      <c r="O21" s="132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2:30">
      <c r="B22" s="6"/>
      <c r="C22" s="6"/>
      <c r="D22" s="133" t="s">
        <v>88</v>
      </c>
      <c r="E22" s="130">
        <v>0</v>
      </c>
      <c r="F22" s="43"/>
      <c r="G22" s="43"/>
      <c r="H22" s="43"/>
      <c r="I22" s="43"/>
      <c r="J22" s="43"/>
      <c r="K22" s="43"/>
      <c r="L22" s="43"/>
      <c r="M22" s="43"/>
      <c r="N22" s="43"/>
      <c r="O22" s="132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2:30">
      <c r="B23" s="6"/>
      <c r="C23" s="6"/>
      <c r="D23" s="17"/>
      <c r="E23" s="134" t="s">
        <v>89</v>
      </c>
      <c r="F23" s="135">
        <f>SUMPRODUCT($D13:$D22,F13:F22)</f>
        <v>0</v>
      </c>
      <c r="G23" s="135">
        <f>SUMPRODUCT($D13:$D22,G13:G22)</f>
        <v>0</v>
      </c>
      <c r="H23" s="135">
        <f t="shared" ref="H23:N23" si="0">SUMPRODUCT($D13:$D22,H13:H22)</f>
        <v>0</v>
      </c>
      <c r="I23" s="135">
        <f t="shared" si="0"/>
        <v>0</v>
      </c>
      <c r="J23" s="135">
        <f t="shared" si="0"/>
        <v>0</v>
      </c>
      <c r="K23" s="135">
        <f t="shared" si="0"/>
        <v>0</v>
      </c>
      <c r="L23" s="135">
        <f t="shared" si="0"/>
        <v>0</v>
      </c>
      <c r="M23" s="135">
        <f t="shared" si="0"/>
        <v>0</v>
      </c>
      <c r="N23" s="135">
        <f t="shared" si="0"/>
        <v>0</v>
      </c>
      <c r="O23" s="17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2:30" ht="70">
      <c r="B24" s="6"/>
      <c r="C24" s="6"/>
      <c r="D24" s="17"/>
      <c r="E24" s="136" t="s">
        <v>90</v>
      </c>
      <c r="F24" s="137"/>
      <c r="G24" s="137"/>
      <c r="H24" s="137"/>
      <c r="I24" s="137"/>
      <c r="J24" s="137"/>
      <c r="K24" s="137"/>
      <c r="L24" s="137"/>
      <c r="M24" s="137"/>
      <c r="N24" s="137"/>
      <c r="O24" s="17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2:30">
      <c r="B25" s="6"/>
      <c r="C25" s="6"/>
      <c r="D25" s="6"/>
      <c r="E25" s="42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</sheetData>
  <hyperlinks>
    <hyperlink ref="B5" location="Index!A1" display="Index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35"/>
  <sheetViews>
    <sheetView tabSelected="1" zoomScale="110" zoomScaleNormal="110" workbookViewId="0">
      <selection activeCell="D4" sqref="D4"/>
    </sheetView>
  </sheetViews>
  <sheetFormatPr defaultColWidth="9.1796875" defaultRowHeight="16.5"/>
  <cols>
    <col min="1" max="1" width="1.7265625" style="5" customWidth="1"/>
    <col min="2" max="2" width="19.453125" style="5" customWidth="1"/>
    <col min="3" max="3" width="43" style="5" customWidth="1"/>
    <col min="4" max="4" width="17.7265625" style="5" customWidth="1"/>
    <col min="5" max="5" width="21.1796875" style="5" customWidth="1"/>
    <col min="6" max="6" width="20.7265625" style="5" customWidth="1"/>
    <col min="7" max="7" width="20.26953125" style="5" customWidth="1"/>
    <col min="8" max="8" width="22" style="5" customWidth="1"/>
    <col min="9" max="9" width="22.54296875" style="5" customWidth="1"/>
    <col min="10" max="10" width="31.7265625" style="5" customWidth="1"/>
    <col min="11" max="18" width="9.1796875" style="5"/>
    <col min="19" max="19" width="11.54296875" style="5" bestFit="1" customWidth="1"/>
    <col min="20" max="16384" width="9.1796875" style="5"/>
  </cols>
  <sheetData>
    <row r="4" spans="2:10" s="4" customFormat="1" ht="21">
      <c r="B4" s="3" t="s">
        <v>14</v>
      </c>
    </row>
    <row r="5" spans="2:10">
      <c r="B5" s="171" t="s">
        <v>309</v>
      </c>
    </row>
    <row r="6" spans="2:10" s="9" customFormat="1" ht="55">
      <c r="B6" s="44" t="s">
        <v>315</v>
      </c>
      <c r="C6" s="44" t="s">
        <v>313</v>
      </c>
      <c r="D6" s="44" t="s">
        <v>314</v>
      </c>
      <c r="E6" s="44" t="s">
        <v>91</v>
      </c>
      <c r="F6" s="44" t="s">
        <v>93</v>
      </c>
      <c r="G6" s="44" t="s">
        <v>94</v>
      </c>
      <c r="H6" s="44" t="s">
        <v>95</v>
      </c>
      <c r="I6" s="44" t="s">
        <v>96</v>
      </c>
      <c r="J6" s="44" t="s">
        <v>97</v>
      </c>
    </row>
    <row r="7" spans="2:10" s="9" customFormat="1" ht="64">
      <c r="B7" s="45" t="s">
        <v>385</v>
      </c>
      <c r="C7" s="45" t="s">
        <v>387</v>
      </c>
      <c r="D7" s="45"/>
      <c r="E7" s="45" t="s">
        <v>400</v>
      </c>
      <c r="F7" s="45" t="s">
        <v>404</v>
      </c>
      <c r="G7" s="45" t="s">
        <v>396</v>
      </c>
      <c r="H7" s="45" t="s">
        <v>382</v>
      </c>
      <c r="I7" s="45"/>
      <c r="J7" s="45"/>
    </row>
    <row r="8" spans="2:10" s="9" customFormat="1" ht="32">
      <c r="B8" s="45" t="s">
        <v>386</v>
      </c>
      <c r="C8" s="45" t="s">
        <v>384</v>
      </c>
      <c r="D8" s="45"/>
      <c r="E8" s="45" t="s">
        <v>401</v>
      </c>
      <c r="F8" s="45" t="s">
        <v>399</v>
      </c>
      <c r="G8" s="45" t="s">
        <v>397</v>
      </c>
      <c r="H8" s="45" t="s">
        <v>382</v>
      </c>
      <c r="I8" s="45"/>
      <c r="J8" s="45"/>
    </row>
    <row r="9" spans="2:10" s="9" customFormat="1" ht="32">
      <c r="B9" s="45" t="s">
        <v>389</v>
      </c>
      <c r="C9" s="45" t="s">
        <v>391</v>
      </c>
      <c r="D9" s="45"/>
      <c r="E9" s="45" t="s">
        <v>402</v>
      </c>
      <c r="F9" s="45" t="s">
        <v>399</v>
      </c>
      <c r="G9" s="45" t="s">
        <v>397</v>
      </c>
      <c r="H9" s="45" t="s">
        <v>382</v>
      </c>
      <c r="I9" s="45"/>
      <c r="J9" s="45"/>
    </row>
    <row r="10" spans="2:10" s="9" customFormat="1" ht="32">
      <c r="B10" s="45" t="s">
        <v>389</v>
      </c>
      <c r="C10" s="45" t="s">
        <v>388</v>
      </c>
      <c r="D10" s="45"/>
      <c r="E10" s="45" t="s">
        <v>401</v>
      </c>
      <c r="F10" s="45" t="s">
        <v>399</v>
      </c>
      <c r="G10" s="45" t="s">
        <v>397</v>
      </c>
      <c r="H10" s="45" t="s">
        <v>382</v>
      </c>
      <c r="I10" s="45"/>
      <c r="J10" s="45"/>
    </row>
    <row r="11" spans="2:10" s="9" customFormat="1" ht="32">
      <c r="B11" s="45" t="s">
        <v>390</v>
      </c>
      <c r="C11" s="45" t="s">
        <v>392</v>
      </c>
      <c r="D11" s="45"/>
      <c r="E11" s="45"/>
      <c r="F11" s="45" t="s">
        <v>399</v>
      </c>
      <c r="G11" s="45" t="s">
        <v>396</v>
      </c>
      <c r="H11" s="45" t="s">
        <v>382</v>
      </c>
      <c r="I11" s="45"/>
      <c r="J11" s="45"/>
    </row>
    <row r="12" spans="2:10" s="9" customFormat="1" ht="32">
      <c r="B12" s="45" t="s">
        <v>390</v>
      </c>
      <c r="C12" s="45" t="s">
        <v>393</v>
      </c>
      <c r="D12" s="45"/>
      <c r="E12" s="45" t="s">
        <v>401</v>
      </c>
      <c r="F12" s="45" t="s">
        <v>399</v>
      </c>
      <c r="G12" s="45" t="s">
        <v>397</v>
      </c>
      <c r="H12" s="45" t="s">
        <v>382</v>
      </c>
      <c r="I12" s="45"/>
      <c r="J12" s="45"/>
    </row>
    <row r="13" spans="2:10" s="9" customFormat="1" ht="32">
      <c r="B13" s="45" t="s">
        <v>390</v>
      </c>
      <c r="C13" s="45" t="s">
        <v>394</v>
      </c>
      <c r="D13" s="45"/>
      <c r="E13" s="45" t="s">
        <v>403</v>
      </c>
      <c r="F13" s="45" t="s">
        <v>399</v>
      </c>
      <c r="G13" s="45" t="s">
        <v>398</v>
      </c>
      <c r="H13" s="45" t="s">
        <v>382</v>
      </c>
      <c r="I13" s="45"/>
      <c r="J13" s="45"/>
    </row>
    <row r="14" spans="2:10" s="9" customFormat="1" ht="32">
      <c r="B14" s="45" t="s">
        <v>390</v>
      </c>
      <c r="C14" s="45" t="s">
        <v>395</v>
      </c>
      <c r="D14" s="45"/>
      <c r="E14" s="45" t="s">
        <v>403</v>
      </c>
      <c r="F14" s="45" t="s">
        <v>399</v>
      </c>
      <c r="G14" s="45" t="s">
        <v>398</v>
      </c>
      <c r="H14" s="45" t="s">
        <v>382</v>
      </c>
      <c r="I14" s="45"/>
      <c r="J14" s="45"/>
    </row>
    <row r="15" spans="2:10" s="9" customFormat="1" ht="16">
      <c r="B15" s="45"/>
      <c r="C15" s="45"/>
      <c r="D15" s="45"/>
      <c r="E15" s="45"/>
      <c r="F15" s="45"/>
      <c r="G15" s="45"/>
      <c r="H15" s="45"/>
      <c r="I15" s="45"/>
      <c r="J15" s="45"/>
    </row>
    <row r="16" spans="2:10" s="9" customFormat="1" ht="16"/>
    <row r="17" spans="2:10" s="9" customFormat="1" thickBot="1">
      <c r="B17" s="46" t="s">
        <v>383</v>
      </c>
    </row>
    <row r="18" spans="2:10" s="9" customFormat="1" ht="16">
      <c r="B18" s="351"/>
      <c r="C18" s="352"/>
      <c r="D18" s="352"/>
      <c r="E18" s="352"/>
      <c r="F18" s="352"/>
      <c r="G18" s="352"/>
      <c r="H18" s="352"/>
      <c r="I18" s="352"/>
      <c r="J18" s="353"/>
    </row>
    <row r="19" spans="2:10" s="9" customFormat="1" ht="16">
      <c r="B19" s="354"/>
      <c r="C19" s="355"/>
      <c r="D19" s="355"/>
      <c r="E19" s="355"/>
      <c r="F19" s="355"/>
      <c r="G19" s="355"/>
      <c r="H19" s="355"/>
      <c r="I19" s="355"/>
      <c r="J19" s="356"/>
    </row>
    <row r="20" spans="2:10" s="9" customFormat="1" ht="16">
      <c r="B20" s="354"/>
      <c r="C20" s="355"/>
      <c r="D20" s="355"/>
      <c r="E20" s="355"/>
      <c r="F20" s="355"/>
      <c r="G20" s="355"/>
      <c r="H20" s="355"/>
      <c r="I20" s="355"/>
      <c r="J20" s="356"/>
    </row>
    <row r="21" spans="2:10" s="9" customFormat="1" ht="16">
      <c r="B21" s="354"/>
      <c r="C21" s="355"/>
      <c r="D21" s="355"/>
      <c r="E21" s="355"/>
      <c r="F21" s="355"/>
      <c r="G21" s="355"/>
      <c r="H21" s="355"/>
      <c r="I21" s="355"/>
      <c r="J21" s="356"/>
    </row>
    <row r="22" spans="2:10" s="9" customFormat="1" ht="16">
      <c r="B22" s="354"/>
      <c r="C22" s="355"/>
      <c r="D22" s="355"/>
      <c r="E22" s="355"/>
      <c r="F22" s="355"/>
      <c r="G22" s="355"/>
      <c r="H22" s="355"/>
      <c r="I22" s="355"/>
      <c r="J22" s="356"/>
    </row>
    <row r="23" spans="2:10" s="9" customFormat="1" thickBot="1">
      <c r="B23" s="357"/>
      <c r="C23" s="358"/>
      <c r="D23" s="358"/>
      <c r="E23" s="358"/>
      <c r="F23" s="358"/>
      <c r="G23" s="358"/>
      <c r="H23" s="358"/>
      <c r="I23" s="358"/>
      <c r="J23" s="359"/>
    </row>
    <row r="24" spans="2:10" s="9" customFormat="1" ht="16"/>
    <row r="25" spans="2:10" s="9" customFormat="1" thickBot="1">
      <c r="B25" s="46" t="s">
        <v>92</v>
      </c>
    </row>
    <row r="26" spans="2:10" s="9" customFormat="1" ht="16">
      <c r="B26" s="351"/>
      <c r="C26" s="352"/>
      <c r="D26" s="352"/>
      <c r="E26" s="352"/>
      <c r="F26" s="352"/>
      <c r="G26" s="352"/>
      <c r="H26" s="352"/>
      <c r="I26" s="352"/>
      <c r="J26" s="353"/>
    </row>
    <row r="27" spans="2:10" s="9" customFormat="1" ht="16">
      <c r="B27" s="354"/>
      <c r="C27" s="355"/>
      <c r="D27" s="355"/>
      <c r="E27" s="355"/>
      <c r="F27" s="355"/>
      <c r="G27" s="355"/>
      <c r="H27" s="355"/>
      <c r="I27" s="355"/>
      <c r="J27" s="356"/>
    </row>
    <row r="28" spans="2:10" s="9" customFormat="1" ht="16">
      <c r="B28" s="354"/>
      <c r="C28" s="355"/>
      <c r="D28" s="355"/>
      <c r="E28" s="355"/>
      <c r="F28" s="355"/>
      <c r="G28" s="355"/>
      <c r="H28" s="355"/>
      <c r="I28" s="355"/>
      <c r="J28" s="356"/>
    </row>
    <row r="29" spans="2:10" s="9" customFormat="1" ht="16">
      <c r="B29" s="354"/>
      <c r="C29" s="355"/>
      <c r="D29" s="355"/>
      <c r="E29" s="355"/>
      <c r="F29" s="355"/>
      <c r="G29" s="355"/>
      <c r="H29" s="355"/>
      <c r="I29" s="355"/>
      <c r="J29" s="356"/>
    </row>
    <row r="30" spans="2:10" s="9" customFormat="1" ht="16">
      <c r="B30" s="354"/>
      <c r="C30" s="355"/>
      <c r="D30" s="355"/>
      <c r="E30" s="355"/>
      <c r="F30" s="355"/>
      <c r="G30" s="355"/>
      <c r="H30" s="355"/>
      <c r="I30" s="355"/>
      <c r="J30" s="356"/>
    </row>
    <row r="31" spans="2:10" s="9" customFormat="1" thickBot="1">
      <c r="B31" s="357"/>
      <c r="C31" s="358"/>
      <c r="D31" s="358"/>
      <c r="E31" s="358"/>
      <c r="F31" s="358"/>
      <c r="G31" s="358"/>
      <c r="H31" s="358"/>
      <c r="I31" s="358"/>
      <c r="J31" s="359"/>
    </row>
    <row r="32" spans="2:10" s="9" customFormat="1" ht="16"/>
    <row r="33" s="9" customFormat="1" ht="16"/>
    <row r="34" s="9" customFormat="1" ht="16"/>
    <row r="35" s="9" customFormat="1" ht="16"/>
  </sheetData>
  <mergeCells count="2">
    <mergeCell ref="B18:J23"/>
    <mergeCell ref="B26:J31"/>
  </mergeCells>
  <hyperlinks>
    <hyperlink ref="B5" location="Index!A1" display="Index"/>
  </hyperlinks>
  <pageMargins left="0.7" right="0.7" top="0.75" bottom="0.75" header="0.3" footer="0.3"/>
  <pageSetup paperSize="9"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5"/>
  <sheetViews>
    <sheetView workbookViewId="0">
      <selection activeCell="B5" sqref="B5"/>
    </sheetView>
  </sheetViews>
  <sheetFormatPr defaultRowHeight="14.5"/>
  <cols>
    <col min="1" max="1" width="3.26953125" customWidth="1"/>
    <col min="2" max="2" width="15.54296875" customWidth="1"/>
    <col min="3" max="3" width="16.1796875" customWidth="1"/>
    <col min="4" max="4" width="18.1796875" customWidth="1"/>
    <col min="5" max="5" width="18" customWidth="1"/>
    <col min="6" max="6" width="15.26953125" customWidth="1"/>
    <col min="7" max="7" width="12.1796875" customWidth="1"/>
    <col min="8" max="8" width="15.26953125" customWidth="1"/>
    <col min="9" max="9" width="18.26953125" customWidth="1"/>
  </cols>
  <sheetData>
    <row r="4" spans="2:9" ht="21">
      <c r="B4" s="3" t="s">
        <v>335</v>
      </c>
    </row>
    <row r="5" spans="2:9">
      <c r="B5" s="171" t="s">
        <v>309</v>
      </c>
    </row>
    <row r="7" spans="2:9" ht="49.5" customHeight="1">
      <c r="B7" s="44" t="s">
        <v>327</v>
      </c>
      <c r="C7" s="44" t="s">
        <v>332</v>
      </c>
      <c r="D7" s="44" t="s">
        <v>329</v>
      </c>
      <c r="E7" s="44" t="s">
        <v>328</v>
      </c>
      <c r="F7" s="360" t="s">
        <v>334</v>
      </c>
      <c r="G7" s="361"/>
      <c r="H7" s="44" t="s">
        <v>330</v>
      </c>
      <c r="I7" s="44" t="s">
        <v>331</v>
      </c>
    </row>
    <row r="8" spans="2:9" ht="56.25" customHeight="1">
      <c r="B8" s="173" t="s">
        <v>336</v>
      </c>
      <c r="C8" s="173"/>
      <c r="D8" s="173" t="s">
        <v>316</v>
      </c>
      <c r="E8" s="173" t="s">
        <v>333</v>
      </c>
      <c r="F8" s="173"/>
      <c r="G8" s="173"/>
      <c r="H8" s="173"/>
      <c r="I8" s="173"/>
    </row>
    <row r="9" spans="2:9" ht="63.75" customHeight="1">
      <c r="B9" s="173" t="s">
        <v>317</v>
      </c>
      <c r="C9" s="173" t="s">
        <v>318</v>
      </c>
      <c r="D9" s="173" t="s">
        <v>319</v>
      </c>
      <c r="E9" s="173" t="s">
        <v>320</v>
      </c>
      <c r="F9" s="173" t="s">
        <v>321</v>
      </c>
      <c r="G9" s="173" t="s">
        <v>322</v>
      </c>
      <c r="H9" s="173" t="s">
        <v>323</v>
      </c>
      <c r="I9" s="173" t="s">
        <v>324</v>
      </c>
    </row>
    <row r="10" spans="2:9" ht="62.25" customHeight="1">
      <c r="B10" s="173"/>
      <c r="C10" s="173"/>
      <c r="D10" s="173" t="s">
        <v>337</v>
      </c>
      <c r="E10" s="173" t="s">
        <v>325</v>
      </c>
      <c r="F10" s="173" t="s">
        <v>326</v>
      </c>
      <c r="G10" s="173"/>
      <c r="H10" s="173" t="s">
        <v>323</v>
      </c>
      <c r="I10" s="173"/>
    </row>
    <row r="11" spans="2:9" ht="45.75" customHeight="1">
      <c r="B11" s="173"/>
      <c r="C11" s="173"/>
      <c r="D11" s="173" t="s">
        <v>338</v>
      </c>
      <c r="E11" s="173"/>
      <c r="F11" s="173"/>
      <c r="G11" s="173"/>
      <c r="H11" s="173"/>
      <c r="I11" s="173"/>
    </row>
    <row r="12" spans="2:9" ht="43.5" customHeight="1">
      <c r="B12" s="173"/>
      <c r="C12" s="173"/>
      <c r="D12" s="173"/>
      <c r="E12" s="173"/>
      <c r="F12" s="173"/>
      <c r="G12" s="173"/>
      <c r="H12" s="173"/>
      <c r="I12" s="173"/>
    </row>
    <row r="13" spans="2:9">
      <c r="B13" s="173"/>
      <c r="C13" s="173"/>
      <c r="D13" s="173"/>
      <c r="E13" s="173"/>
      <c r="F13" s="173"/>
      <c r="G13" s="173"/>
      <c r="H13" s="173"/>
      <c r="I13" s="173"/>
    </row>
    <row r="14" spans="2:9">
      <c r="B14" s="173"/>
      <c r="C14" s="173"/>
      <c r="D14" s="173"/>
      <c r="E14" s="173"/>
      <c r="F14" s="173"/>
      <c r="G14" s="173"/>
      <c r="H14" s="173"/>
      <c r="I14" s="173"/>
    </row>
    <row r="15" spans="2:9">
      <c r="B15" s="173"/>
      <c r="C15" s="173"/>
      <c r="D15" s="173"/>
      <c r="E15" s="173"/>
      <c r="F15" s="173"/>
      <c r="G15" s="173"/>
      <c r="H15" s="173"/>
      <c r="I15" s="173"/>
    </row>
  </sheetData>
  <mergeCells count="1">
    <mergeCell ref="F7:G7"/>
  </mergeCells>
  <hyperlinks>
    <hyperlink ref="B5" location="Index!A1" display="Index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6"/>
  <sheetViews>
    <sheetView workbookViewId="0">
      <selection activeCell="O1" sqref="O1"/>
    </sheetView>
  </sheetViews>
  <sheetFormatPr defaultColWidth="9.1796875" defaultRowHeight="16.5"/>
  <cols>
    <col min="1" max="1" width="1.7265625" style="5" customWidth="1"/>
    <col min="2" max="2" width="3" style="5" customWidth="1"/>
    <col min="3" max="3" width="24.7265625" style="5" customWidth="1"/>
    <col min="4" max="4" width="15.54296875" style="5" customWidth="1"/>
    <col min="5" max="5" width="15.453125" style="5" customWidth="1"/>
    <col min="6" max="6" width="18.81640625" style="5" customWidth="1"/>
    <col min="7" max="7" width="12.26953125" style="5" customWidth="1"/>
    <col min="8" max="8" width="11.81640625" style="5" customWidth="1"/>
    <col min="9" max="9" width="17.26953125" style="5" customWidth="1"/>
    <col min="10" max="19" width="9.1796875" style="5"/>
    <col min="20" max="20" width="11.54296875" style="5" bestFit="1" customWidth="1"/>
    <col min="21" max="16384" width="9.1796875" style="5"/>
  </cols>
  <sheetData>
    <row r="4" spans="2:9" s="4" customFormat="1" ht="21">
      <c r="B4" s="3" t="s">
        <v>15</v>
      </c>
    </row>
    <row r="5" spans="2:9">
      <c r="B5" s="171" t="s">
        <v>309</v>
      </c>
    </row>
    <row r="6" spans="2:9">
      <c r="B6" s="50"/>
      <c r="C6" s="121" t="s">
        <v>98</v>
      </c>
      <c r="D6" s="121" t="s">
        <v>99</v>
      </c>
      <c r="E6" s="121" t="s">
        <v>100</v>
      </c>
      <c r="F6" s="121" t="s">
        <v>101</v>
      </c>
      <c r="G6" s="121" t="s">
        <v>102</v>
      </c>
      <c r="H6" s="121" t="s">
        <v>103</v>
      </c>
      <c r="I6" s="121" t="s">
        <v>104</v>
      </c>
    </row>
    <row r="7" spans="2:9">
      <c r="B7" s="9">
        <v>1</v>
      </c>
      <c r="C7" s="48" t="s">
        <v>105</v>
      </c>
      <c r="D7" s="58" t="s">
        <v>106</v>
      </c>
      <c r="E7" s="47"/>
      <c r="F7" s="47"/>
      <c r="G7" s="59">
        <v>2</v>
      </c>
      <c r="H7" s="48"/>
      <c r="I7" s="48">
        <f>H7+G7</f>
        <v>2</v>
      </c>
    </row>
    <row r="8" spans="2:9">
      <c r="B8" s="9">
        <v>2</v>
      </c>
      <c r="C8" s="48" t="s">
        <v>107</v>
      </c>
      <c r="D8" s="58" t="s">
        <v>106</v>
      </c>
      <c r="E8" s="47"/>
      <c r="F8" s="47"/>
      <c r="G8" s="59">
        <v>6</v>
      </c>
      <c r="H8" s="48"/>
      <c r="I8" s="48">
        <f t="shared" ref="I8:I20" si="0">H8+G8</f>
        <v>6</v>
      </c>
    </row>
    <row r="9" spans="2:9">
      <c r="B9" s="9">
        <v>3</v>
      </c>
      <c r="C9" s="48" t="s">
        <v>108</v>
      </c>
      <c r="D9" s="58" t="s">
        <v>106</v>
      </c>
      <c r="E9" s="47"/>
      <c r="F9" s="47"/>
      <c r="G9" s="59">
        <v>1</v>
      </c>
      <c r="H9" s="48"/>
      <c r="I9" s="48">
        <f t="shared" si="0"/>
        <v>1</v>
      </c>
    </row>
    <row r="10" spans="2:9">
      <c r="B10" s="9">
        <v>4</v>
      </c>
      <c r="C10" s="48" t="s">
        <v>109</v>
      </c>
      <c r="D10" s="47"/>
      <c r="E10" s="47" t="s">
        <v>106</v>
      </c>
      <c r="F10" s="47"/>
      <c r="G10" s="48">
        <v>0.5</v>
      </c>
      <c r="H10" s="48">
        <v>30</v>
      </c>
      <c r="I10" s="48">
        <f t="shared" si="0"/>
        <v>30.5</v>
      </c>
    </row>
    <row r="11" spans="2:9">
      <c r="B11" s="9">
        <v>5</v>
      </c>
      <c r="C11" s="48" t="s">
        <v>110</v>
      </c>
      <c r="D11" s="47"/>
      <c r="E11" s="47" t="s">
        <v>106</v>
      </c>
      <c r="F11" s="47"/>
      <c r="G11" s="48">
        <v>30</v>
      </c>
      <c r="H11" s="48">
        <v>15</v>
      </c>
      <c r="I11" s="48">
        <f t="shared" si="0"/>
        <v>45</v>
      </c>
    </row>
    <row r="12" spans="2:9">
      <c r="B12" s="9">
        <v>6</v>
      </c>
      <c r="C12" s="48" t="s">
        <v>111</v>
      </c>
      <c r="D12" s="47"/>
      <c r="E12" s="47" t="s">
        <v>106</v>
      </c>
      <c r="F12" s="47"/>
      <c r="G12" s="48">
        <v>10</v>
      </c>
      <c r="H12" s="48"/>
      <c r="I12" s="48">
        <f t="shared" si="0"/>
        <v>10</v>
      </c>
    </row>
    <row r="13" spans="2:9">
      <c r="B13" s="9">
        <v>7</v>
      </c>
      <c r="C13" s="48" t="s">
        <v>112</v>
      </c>
      <c r="D13" s="49"/>
      <c r="E13" s="47" t="s">
        <v>106</v>
      </c>
      <c r="F13" s="47"/>
      <c r="G13" s="48">
        <v>0.5</v>
      </c>
      <c r="H13" s="48">
        <v>60</v>
      </c>
      <c r="I13" s="48">
        <f t="shared" si="0"/>
        <v>60.5</v>
      </c>
    </row>
    <row r="14" spans="2:9">
      <c r="B14" s="9">
        <v>8</v>
      </c>
      <c r="C14" s="48" t="s">
        <v>113</v>
      </c>
      <c r="D14" s="49"/>
      <c r="E14" s="47"/>
      <c r="F14" s="47" t="s">
        <v>106</v>
      </c>
      <c r="G14" s="51">
        <v>30</v>
      </c>
      <c r="H14" s="48"/>
      <c r="I14" s="48">
        <f t="shared" si="0"/>
        <v>30</v>
      </c>
    </row>
    <row r="15" spans="2:9">
      <c r="B15" s="9">
        <v>9</v>
      </c>
      <c r="C15" s="48" t="s">
        <v>114</v>
      </c>
      <c r="D15" s="58" t="s">
        <v>106</v>
      </c>
      <c r="E15" s="47"/>
      <c r="F15" s="47"/>
      <c r="G15" s="59">
        <v>60</v>
      </c>
      <c r="H15" s="48">
        <v>10</v>
      </c>
      <c r="I15" s="48">
        <f t="shared" si="0"/>
        <v>70</v>
      </c>
    </row>
    <row r="16" spans="2:9">
      <c r="B16" s="9">
        <v>10</v>
      </c>
      <c r="C16" s="48" t="s">
        <v>115</v>
      </c>
      <c r="D16" s="49"/>
      <c r="E16" s="47"/>
      <c r="F16" s="47" t="s">
        <v>106</v>
      </c>
      <c r="G16" s="51">
        <v>15</v>
      </c>
      <c r="H16" s="48">
        <v>30</v>
      </c>
      <c r="I16" s="48">
        <f t="shared" si="0"/>
        <v>45</v>
      </c>
    </row>
    <row r="17" spans="2:9">
      <c r="B17" s="9">
        <v>11</v>
      </c>
      <c r="C17" s="48" t="s">
        <v>116</v>
      </c>
      <c r="D17" s="49"/>
      <c r="E17" s="47"/>
      <c r="F17" s="47" t="s">
        <v>106</v>
      </c>
      <c r="G17" s="51">
        <v>45</v>
      </c>
      <c r="H17" s="48">
        <v>15</v>
      </c>
      <c r="I17" s="48">
        <f t="shared" si="0"/>
        <v>60</v>
      </c>
    </row>
    <row r="18" spans="2:9">
      <c r="B18" s="9">
        <v>12</v>
      </c>
      <c r="C18" s="48" t="s">
        <v>117</v>
      </c>
      <c r="D18" s="58" t="s">
        <v>106</v>
      </c>
      <c r="E18" s="47"/>
      <c r="F18" s="47"/>
      <c r="G18" s="59">
        <v>75</v>
      </c>
      <c r="H18" s="48">
        <v>10</v>
      </c>
      <c r="I18" s="48">
        <f t="shared" si="0"/>
        <v>85</v>
      </c>
    </row>
    <row r="19" spans="2:9">
      <c r="B19" s="9">
        <v>13</v>
      </c>
      <c r="C19" s="48" t="s">
        <v>118</v>
      </c>
      <c r="D19" s="58" t="s">
        <v>106</v>
      </c>
      <c r="E19" s="47"/>
      <c r="F19" s="47"/>
      <c r="G19" s="59">
        <v>210</v>
      </c>
      <c r="H19" s="48">
        <v>30</v>
      </c>
      <c r="I19" s="48">
        <f t="shared" si="0"/>
        <v>240</v>
      </c>
    </row>
    <row r="20" spans="2:9">
      <c r="B20" s="9">
        <v>14</v>
      </c>
      <c r="C20" s="48" t="s">
        <v>119</v>
      </c>
      <c r="D20" s="49"/>
      <c r="E20" s="47" t="s">
        <v>106</v>
      </c>
      <c r="F20" s="47"/>
      <c r="G20" s="51">
        <v>1</v>
      </c>
      <c r="H20" s="48"/>
      <c r="I20" s="48">
        <f t="shared" si="0"/>
        <v>1</v>
      </c>
    </row>
    <row r="21" spans="2:9" ht="17" thickBot="1">
      <c r="B21" s="9"/>
      <c r="C21" s="9"/>
      <c r="D21" s="9"/>
      <c r="E21" s="9"/>
      <c r="F21" s="52" t="s">
        <v>120</v>
      </c>
      <c r="G21" s="18">
        <f>SUM(G7:G20)</f>
        <v>486</v>
      </c>
      <c r="H21" s="18">
        <f>SUM(H7:H20)</f>
        <v>200</v>
      </c>
      <c r="I21" s="18">
        <f>SUM(I7:I20)</f>
        <v>686</v>
      </c>
    </row>
    <row r="22" spans="2:9" ht="17" thickBot="1">
      <c r="B22" s="9"/>
      <c r="C22" s="54" t="s">
        <v>121</v>
      </c>
      <c r="D22" s="53" t="s">
        <v>122</v>
      </c>
      <c r="E22" s="9"/>
      <c r="F22" s="9"/>
      <c r="G22" s="9"/>
      <c r="H22" s="9"/>
      <c r="I22" s="9"/>
    </row>
    <row r="23" spans="2:9" ht="17" thickBot="1">
      <c r="B23" s="9"/>
      <c r="C23" s="54" t="s">
        <v>123</v>
      </c>
      <c r="D23" s="55">
        <f xml:space="preserve"> I21</f>
        <v>686</v>
      </c>
      <c r="E23" s="9"/>
      <c r="F23" s="9"/>
      <c r="G23" s="9"/>
      <c r="H23" s="9"/>
      <c r="I23" s="9"/>
    </row>
    <row r="24" spans="2:9" ht="17" thickBot="1">
      <c r="B24" s="9"/>
      <c r="C24" s="54"/>
      <c r="D24" s="9"/>
      <c r="E24" s="9"/>
      <c r="F24" s="9"/>
      <c r="G24" s="9"/>
      <c r="H24" s="9"/>
      <c r="I24" s="9"/>
    </row>
    <row r="25" spans="2:9" ht="17" thickBot="1">
      <c r="B25" s="9"/>
      <c r="C25" s="56" t="s">
        <v>124</v>
      </c>
      <c r="D25" s="40">
        <v>354</v>
      </c>
      <c r="E25" s="9"/>
      <c r="F25" s="9"/>
      <c r="G25" s="9"/>
      <c r="H25" s="9"/>
      <c r="I25" s="9"/>
    </row>
    <row r="26" spans="2:9" ht="17" thickBot="1">
      <c r="B26" s="9"/>
      <c r="C26" s="56" t="s">
        <v>125</v>
      </c>
      <c r="D26" s="57">
        <f>D25/D23</f>
        <v>0.51603498542274051</v>
      </c>
      <c r="E26" s="9"/>
      <c r="F26" s="9"/>
      <c r="G26" s="9"/>
      <c r="H26" s="9"/>
      <c r="I26" s="9"/>
    </row>
  </sheetData>
  <hyperlinks>
    <hyperlink ref="B5" location="Index!A1" display="Index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31"/>
  <sheetViews>
    <sheetView workbookViewId="0">
      <selection activeCell="N1" sqref="N1"/>
    </sheetView>
  </sheetViews>
  <sheetFormatPr defaultColWidth="9.1796875" defaultRowHeight="16.5"/>
  <cols>
    <col min="1" max="1" width="1.7265625" style="5" customWidth="1"/>
    <col min="2" max="2" width="13.7265625" style="5" customWidth="1"/>
    <col min="3" max="6" width="15.7265625" style="5" customWidth="1"/>
    <col min="7" max="8" width="16.81640625" style="5" customWidth="1"/>
    <col min="9" max="18" width="9.1796875" style="5"/>
    <col min="19" max="19" width="11.54296875" style="5" bestFit="1" customWidth="1"/>
    <col min="20" max="16384" width="9.1796875" style="5"/>
  </cols>
  <sheetData>
    <row r="4" spans="2:7" s="4" customFormat="1" ht="21">
      <c r="B4" s="3" t="s">
        <v>37</v>
      </c>
    </row>
    <row r="5" spans="2:7" s="9" customFormat="1" ht="16">
      <c r="B5" s="171" t="s">
        <v>309</v>
      </c>
    </row>
    <row r="6" spans="2:7" s="9" customFormat="1" ht="32">
      <c r="B6" s="60"/>
      <c r="C6" s="61" t="s">
        <v>126</v>
      </c>
      <c r="D6" s="61" t="s">
        <v>127</v>
      </c>
      <c r="E6" s="61" t="s">
        <v>128</v>
      </c>
      <c r="F6" s="61" t="s">
        <v>129</v>
      </c>
      <c r="G6" s="60"/>
    </row>
    <row r="7" spans="2:7" s="9" customFormat="1" ht="16">
      <c r="B7" s="62" t="s">
        <v>136</v>
      </c>
      <c r="C7" s="145">
        <v>10</v>
      </c>
      <c r="D7" s="145">
        <v>8</v>
      </c>
      <c r="E7" s="145">
        <v>4</v>
      </c>
      <c r="F7" s="145">
        <v>5</v>
      </c>
      <c r="G7" s="62" t="s">
        <v>130</v>
      </c>
    </row>
    <row r="8" spans="2:7" s="9" customFormat="1" ht="16">
      <c r="B8" s="63">
        <v>1</v>
      </c>
      <c r="C8" s="142">
        <v>5</v>
      </c>
      <c r="D8" s="142">
        <v>7</v>
      </c>
      <c r="E8" s="142">
        <v>8</v>
      </c>
      <c r="F8" s="142">
        <v>1</v>
      </c>
      <c r="G8" s="63">
        <f>$C$7*C8+$D$7*D8+$E$7*E8+$F$7*F8</f>
        <v>143</v>
      </c>
    </row>
    <row r="9" spans="2:7" s="9" customFormat="1" ht="16">
      <c r="B9" s="63">
        <v>2</v>
      </c>
      <c r="C9" s="143">
        <v>2</v>
      </c>
      <c r="D9" s="142">
        <v>4</v>
      </c>
      <c r="E9" s="142">
        <v>7</v>
      </c>
      <c r="F9" s="142">
        <v>9</v>
      </c>
      <c r="G9" s="63">
        <f>$C$7*C9+$D$7*D9+$E$7*E9+$F$7*F9</f>
        <v>125</v>
      </c>
    </row>
    <row r="10" spans="2:7" s="9" customFormat="1" ht="16">
      <c r="B10" s="63">
        <v>3</v>
      </c>
      <c r="C10" s="143">
        <v>3</v>
      </c>
      <c r="D10" s="142">
        <v>2</v>
      </c>
      <c r="E10" s="142">
        <v>1</v>
      </c>
      <c r="F10" s="142">
        <v>4</v>
      </c>
      <c r="G10" s="63">
        <f>$C$7*C10+$D$7*D10+$E$7*E10+$F$7*F10</f>
        <v>70</v>
      </c>
    </row>
    <row r="11" spans="2:7" s="9" customFormat="1" ht="16">
      <c r="B11" s="63">
        <v>4</v>
      </c>
      <c r="C11" s="142">
        <v>4</v>
      </c>
      <c r="D11" s="142">
        <v>6</v>
      </c>
      <c r="E11" s="142">
        <v>7</v>
      </c>
      <c r="F11" s="142">
        <v>6</v>
      </c>
      <c r="G11" s="63">
        <f t="shared" ref="G11" si="0">$C$7*C11+$D$7*D11+$E$7*E11+$F$7*F11</f>
        <v>146</v>
      </c>
    </row>
    <row r="12" spans="2:7" s="9" customFormat="1" ht="16">
      <c r="B12" s="63">
        <v>5</v>
      </c>
      <c r="C12" s="143">
        <v>3</v>
      </c>
      <c r="D12" s="143">
        <v>3</v>
      </c>
      <c r="E12" s="143">
        <v>3</v>
      </c>
      <c r="F12" s="143">
        <v>4</v>
      </c>
      <c r="G12" s="63">
        <f>$C$7*C12+$D$7*D12+$E$7*E12+$F$7*F12</f>
        <v>86</v>
      </c>
    </row>
    <row r="13" spans="2:7" s="9" customFormat="1" ht="16"/>
    <row r="14" spans="2:7" s="9" customFormat="1" ht="16">
      <c r="B14" s="141" t="s">
        <v>131</v>
      </c>
      <c r="C14" s="141" t="s">
        <v>132</v>
      </c>
      <c r="D14" s="64"/>
      <c r="E14" s="64"/>
      <c r="F14" s="64"/>
      <c r="G14" s="64"/>
    </row>
    <row r="15" spans="2:7" s="9" customFormat="1" ht="24.75" customHeight="1">
      <c r="B15" s="144" t="s">
        <v>133</v>
      </c>
      <c r="C15" s="144" t="s">
        <v>134</v>
      </c>
      <c r="D15" s="64"/>
      <c r="E15" s="64"/>
      <c r="F15" s="64"/>
      <c r="G15" s="64"/>
    </row>
    <row r="16" spans="2:7" s="9" customFormat="1" ht="16"/>
    <row r="17" spans="2:9" s="9" customFormat="1" thickBot="1">
      <c r="B17" s="23" t="s">
        <v>135</v>
      </c>
    </row>
    <row r="18" spans="2:9" s="9" customFormat="1" ht="16">
      <c r="B18" s="362"/>
      <c r="C18" s="363"/>
      <c r="D18" s="363"/>
      <c r="E18" s="363"/>
      <c r="F18" s="363"/>
      <c r="G18" s="363"/>
      <c r="H18" s="363"/>
      <c r="I18" s="364"/>
    </row>
    <row r="19" spans="2:9" s="9" customFormat="1" ht="16">
      <c r="B19" s="365"/>
      <c r="C19" s="366"/>
      <c r="D19" s="366"/>
      <c r="E19" s="366"/>
      <c r="F19" s="366"/>
      <c r="G19" s="366"/>
      <c r="H19" s="366"/>
      <c r="I19" s="367"/>
    </row>
    <row r="20" spans="2:9" s="9" customFormat="1" thickBot="1">
      <c r="B20" s="368"/>
      <c r="C20" s="369"/>
      <c r="D20" s="369"/>
      <c r="E20" s="369"/>
      <c r="F20" s="369"/>
      <c r="G20" s="369"/>
      <c r="H20" s="369"/>
      <c r="I20" s="370"/>
    </row>
    <row r="21" spans="2:9" s="9" customFormat="1" ht="16"/>
    <row r="22" spans="2:9" s="9" customFormat="1" thickBot="1">
      <c r="B22" s="23" t="s">
        <v>137</v>
      </c>
    </row>
    <row r="23" spans="2:9" s="9" customFormat="1" ht="16">
      <c r="B23" s="362"/>
      <c r="C23" s="363"/>
      <c r="D23" s="363"/>
      <c r="E23" s="363"/>
      <c r="F23" s="363"/>
      <c r="G23" s="363"/>
      <c r="H23" s="363"/>
      <c r="I23" s="364"/>
    </row>
    <row r="24" spans="2:9" s="9" customFormat="1" ht="16">
      <c r="B24" s="365"/>
      <c r="C24" s="366"/>
      <c r="D24" s="366"/>
      <c r="E24" s="366"/>
      <c r="F24" s="366"/>
      <c r="G24" s="366"/>
      <c r="H24" s="366"/>
      <c r="I24" s="367"/>
    </row>
    <row r="25" spans="2:9" s="9" customFormat="1" thickBot="1">
      <c r="B25" s="368"/>
      <c r="C25" s="369"/>
      <c r="D25" s="369"/>
      <c r="E25" s="369"/>
      <c r="F25" s="369"/>
      <c r="G25" s="369"/>
      <c r="H25" s="369"/>
      <c r="I25" s="370"/>
    </row>
    <row r="26" spans="2:9" s="9" customFormat="1" ht="16"/>
    <row r="27" spans="2:9" s="9" customFormat="1" ht="16"/>
    <row r="28" spans="2:9" s="9" customFormat="1" ht="16"/>
    <row r="29" spans="2:9" s="9" customFormat="1" ht="16"/>
    <row r="30" spans="2:9" s="9" customFormat="1" ht="16"/>
    <row r="31" spans="2:9" s="9" customFormat="1" ht="16"/>
  </sheetData>
  <mergeCells count="2">
    <mergeCell ref="B18:I20"/>
    <mergeCell ref="B23:I25"/>
  </mergeCells>
  <hyperlinks>
    <hyperlink ref="B5" location="Index!A1" display="Index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45"/>
  <sheetViews>
    <sheetView zoomScale="90" zoomScaleNormal="90" workbookViewId="0">
      <selection activeCell="T1" sqref="T1"/>
    </sheetView>
  </sheetViews>
  <sheetFormatPr defaultColWidth="9.1796875" defaultRowHeight="14.5"/>
  <cols>
    <col min="1" max="1" width="1.7265625" style="1" customWidth="1"/>
    <col min="2" max="2" width="17.54296875" style="1" customWidth="1"/>
    <col min="3" max="3" width="6.26953125" style="1" bestFit="1" customWidth="1"/>
    <col min="4" max="5" width="20.7265625" style="1" customWidth="1"/>
    <col min="6" max="6" width="4.7265625" style="1" customWidth="1"/>
    <col min="7" max="7" width="20.7265625" style="1" customWidth="1"/>
    <col min="8" max="8" width="5.453125" style="1" customWidth="1"/>
    <col min="9" max="9" width="20.7265625" style="1" customWidth="1"/>
    <col min="10" max="10" width="4.7265625" style="1" customWidth="1"/>
    <col min="11" max="11" width="5.7265625" style="1" customWidth="1"/>
    <col min="12" max="12" width="0.453125" style="1" customWidth="1"/>
    <col min="13" max="15" width="20.7265625" style="1" customWidth="1"/>
    <col min="16" max="16" width="0.453125" style="1" customWidth="1"/>
    <col min="17" max="19" width="4.7265625" style="1" customWidth="1"/>
    <col min="20" max="20" width="5.7265625" style="1" customWidth="1"/>
    <col min="21" max="16384" width="9.1796875" style="1"/>
  </cols>
  <sheetData>
    <row r="4" spans="2:20" s="4" customFormat="1" ht="21">
      <c r="B4" s="3" t="s">
        <v>138</v>
      </c>
    </row>
    <row r="5" spans="2:20" s="5" customFormat="1" ht="16.5">
      <c r="B5" s="171" t="s">
        <v>309</v>
      </c>
    </row>
    <row r="6" spans="2:20" s="9" customFormat="1" ht="16">
      <c r="B6" s="68" t="s">
        <v>160</v>
      </c>
      <c r="C6" s="373"/>
      <c r="D6" s="374"/>
      <c r="E6" s="68" t="s">
        <v>139</v>
      </c>
      <c r="F6" s="373"/>
      <c r="G6" s="374"/>
      <c r="H6" s="68" t="s">
        <v>163</v>
      </c>
      <c r="I6" s="138" t="s">
        <v>162</v>
      </c>
    </row>
    <row r="7" spans="2:20" s="9" customFormat="1" ht="16">
      <c r="B7" s="68" t="s">
        <v>161</v>
      </c>
      <c r="C7" s="373"/>
      <c r="D7" s="374"/>
      <c r="E7" s="68" t="s">
        <v>140</v>
      </c>
      <c r="F7" s="373"/>
      <c r="G7" s="374"/>
      <c r="H7" s="68" t="s">
        <v>141</v>
      </c>
      <c r="I7" s="68"/>
      <c r="O7" s="70"/>
      <c r="Q7" s="70"/>
      <c r="R7" s="70"/>
      <c r="S7" s="70"/>
      <c r="T7" s="70"/>
    </row>
    <row r="8" spans="2:20" s="9" customFormat="1" ht="16.5" thickBot="1">
      <c r="B8" s="78"/>
      <c r="C8" s="78"/>
      <c r="D8" s="78"/>
      <c r="E8" s="78"/>
      <c r="F8" s="78"/>
      <c r="G8" s="78"/>
      <c r="H8" s="78"/>
      <c r="I8" s="78"/>
      <c r="J8" s="78"/>
      <c r="K8" s="79"/>
      <c r="L8" s="79"/>
      <c r="M8" s="79"/>
      <c r="N8" s="79"/>
      <c r="O8" s="69"/>
      <c r="P8" s="79"/>
      <c r="Q8" s="69"/>
      <c r="R8" s="69"/>
      <c r="S8" s="69"/>
      <c r="T8" s="69"/>
    </row>
    <row r="9" spans="2:20" s="71" customFormat="1" ht="28.5" customHeight="1">
      <c r="B9" s="75" t="s">
        <v>144</v>
      </c>
      <c r="C9" s="76"/>
      <c r="D9" s="76"/>
      <c r="E9" s="76"/>
      <c r="F9" s="76"/>
      <c r="G9" s="76"/>
      <c r="H9" s="76"/>
      <c r="I9" s="76"/>
      <c r="J9" s="76"/>
      <c r="K9" s="77"/>
      <c r="L9" s="82"/>
      <c r="M9" s="80" t="s">
        <v>145</v>
      </c>
      <c r="N9" s="81"/>
      <c r="O9" s="81"/>
      <c r="P9" s="82"/>
      <c r="Q9" s="375" t="s">
        <v>146</v>
      </c>
      <c r="R9" s="376"/>
      <c r="S9" s="376"/>
      <c r="T9" s="377"/>
    </row>
    <row r="10" spans="2:20" s="84" customFormat="1" ht="143">
      <c r="B10" s="72" t="s">
        <v>98</v>
      </c>
      <c r="C10" s="65" t="s">
        <v>147</v>
      </c>
      <c r="D10" s="65" t="s">
        <v>142</v>
      </c>
      <c r="E10" s="66" t="s">
        <v>148</v>
      </c>
      <c r="F10" s="67" t="s">
        <v>149</v>
      </c>
      <c r="G10" s="65" t="s">
        <v>150</v>
      </c>
      <c r="H10" s="65" t="s">
        <v>151</v>
      </c>
      <c r="I10" s="66" t="s">
        <v>143</v>
      </c>
      <c r="J10" s="66" t="s">
        <v>152</v>
      </c>
      <c r="K10" s="73" t="s">
        <v>153</v>
      </c>
      <c r="L10" s="83"/>
      <c r="M10" s="72" t="s">
        <v>154</v>
      </c>
      <c r="N10" s="66" t="s">
        <v>155</v>
      </c>
      <c r="O10" s="67" t="s">
        <v>156</v>
      </c>
      <c r="P10" s="83"/>
      <c r="Q10" s="72" t="s">
        <v>149</v>
      </c>
      <c r="R10" s="66" t="s">
        <v>151</v>
      </c>
      <c r="S10" s="67" t="s">
        <v>152</v>
      </c>
      <c r="T10" s="74" t="s">
        <v>157</v>
      </c>
    </row>
    <row r="11" spans="2:20" s="10" customFormat="1" ht="16">
      <c r="B11" s="85" t="s">
        <v>158</v>
      </c>
      <c r="C11" s="86" t="s">
        <v>159</v>
      </c>
      <c r="D11" s="86" t="s">
        <v>158</v>
      </c>
      <c r="E11" s="87" t="s">
        <v>158</v>
      </c>
      <c r="F11" s="88"/>
      <c r="G11" s="89" t="s">
        <v>158</v>
      </c>
      <c r="H11" s="89"/>
      <c r="I11" s="88" t="s">
        <v>158</v>
      </c>
      <c r="J11" s="90"/>
      <c r="K11" s="91">
        <f>F11*H11*J11</f>
        <v>0</v>
      </c>
      <c r="L11" s="92"/>
      <c r="M11" s="85" t="s">
        <v>158</v>
      </c>
      <c r="N11" s="93" t="s">
        <v>158</v>
      </c>
      <c r="O11" s="88" t="s">
        <v>158</v>
      </c>
      <c r="P11" s="92"/>
      <c r="Q11" s="85"/>
      <c r="R11" s="88"/>
      <c r="S11" s="88"/>
      <c r="T11" s="94">
        <f t="shared" ref="T11:T29" si="0">Q11*R11*S11</f>
        <v>0</v>
      </c>
    </row>
    <row r="12" spans="2:20" s="10" customFormat="1" ht="16">
      <c r="B12" s="95"/>
      <c r="C12" s="96"/>
      <c r="D12" s="96"/>
      <c r="E12" s="97"/>
      <c r="F12" s="96"/>
      <c r="G12" s="96"/>
      <c r="H12" s="96"/>
      <c r="I12" s="98"/>
      <c r="J12" s="98"/>
      <c r="K12" s="91">
        <f t="shared" ref="K12:K29" si="1">F12*H12*J12</f>
        <v>0</v>
      </c>
      <c r="L12" s="92"/>
      <c r="M12" s="95"/>
      <c r="N12" s="98"/>
      <c r="O12" s="99"/>
      <c r="P12" s="92"/>
      <c r="Q12" s="95"/>
      <c r="R12" s="99"/>
      <c r="S12" s="99"/>
      <c r="T12" s="94">
        <f t="shared" si="0"/>
        <v>0</v>
      </c>
    </row>
    <row r="13" spans="2:20" s="10" customFormat="1" ht="16">
      <c r="B13" s="95"/>
      <c r="C13" s="96"/>
      <c r="D13" s="96"/>
      <c r="E13" s="97"/>
      <c r="F13" s="96"/>
      <c r="G13" s="96"/>
      <c r="H13" s="96"/>
      <c r="I13" s="98"/>
      <c r="J13" s="98"/>
      <c r="K13" s="91">
        <f t="shared" si="1"/>
        <v>0</v>
      </c>
      <c r="L13" s="92"/>
      <c r="M13" s="95"/>
      <c r="N13" s="98"/>
      <c r="O13" s="99"/>
      <c r="P13" s="92"/>
      <c r="Q13" s="95"/>
      <c r="R13" s="99"/>
      <c r="S13" s="99"/>
      <c r="T13" s="94">
        <f t="shared" si="0"/>
        <v>0</v>
      </c>
    </row>
    <row r="14" spans="2:20" s="10" customFormat="1" ht="16">
      <c r="B14" s="95"/>
      <c r="C14" s="96"/>
      <c r="D14" s="96"/>
      <c r="E14" s="97"/>
      <c r="F14" s="96"/>
      <c r="G14" s="96"/>
      <c r="H14" s="96"/>
      <c r="I14" s="98"/>
      <c r="J14" s="98"/>
      <c r="K14" s="91">
        <f t="shared" si="1"/>
        <v>0</v>
      </c>
      <c r="L14" s="92"/>
      <c r="M14" s="95"/>
      <c r="N14" s="98"/>
      <c r="O14" s="99"/>
      <c r="P14" s="92"/>
      <c r="Q14" s="95"/>
      <c r="R14" s="99"/>
      <c r="S14" s="99"/>
      <c r="T14" s="94">
        <f t="shared" si="0"/>
        <v>0</v>
      </c>
    </row>
    <row r="15" spans="2:20" s="10" customFormat="1" ht="16">
      <c r="B15" s="95"/>
      <c r="C15" s="96"/>
      <c r="D15" s="96"/>
      <c r="E15" s="97"/>
      <c r="F15" s="96"/>
      <c r="G15" s="96"/>
      <c r="H15" s="96"/>
      <c r="I15" s="98"/>
      <c r="J15" s="98"/>
      <c r="K15" s="91">
        <f t="shared" si="1"/>
        <v>0</v>
      </c>
      <c r="L15" s="92"/>
      <c r="M15" s="95"/>
      <c r="N15" s="98"/>
      <c r="O15" s="99"/>
      <c r="P15" s="92"/>
      <c r="Q15" s="95"/>
      <c r="R15" s="99"/>
      <c r="S15" s="99"/>
      <c r="T15" s="94">
        <f t="shared" si="0"/>
        <v>0</v>
      </c>
    </row>
    <row r="16" spans="2:20" s="10" customFormat="1" ht="16">
      <c r="B16" s="95"/>
      <c r="C16" s="96"/>
      <c r="D16" s="96"/>
      <c r="E16" s="97"/>
      <c r="F16" s="96"/>
      <c r="G16" s="96"/>
      <c r="H16" s="96"/>
      <c r="I16" s="98"/>
      <c r="J16" s="98"/>
      <c r="K16" s="91">
        <f t="shared" si="1"/>
        <v>0</v>
      </c>
      <c r="L16" s="92"/>
      <c r="M16" s="95"/>
      <c r="N16" s="98"/>
      <c r="O16" s="99"/>
      <c r="P16" s="92"/>
      <c r="Q16" s="95"/>
      <c r="R16" s="99"/>
      <c r="S16" s="99"/>
      <c r="T16" s="94">
        <f t="shared" si="0"/>
        <v>0</v>
      </c>
    </row>
    <row r="17" spans="2:20" s="10" customFormat="1" ht="16">
      <c r="B17" s="95"/>
      <c r="C17" s="96"/>
      <c r="D17" s="96"/>
      <c r="E17" s="97"/>
      <c r="F17" s="96"/>
      <c r="G17" s="96"/>
      <c r="H17" s="96"/>
      <c r="I17" s="98"/>
      <c r="J17" s="98"/>
      <c r="K17" s="91">
        <f t="shared" si="1"/>
        <v>0</v>
      </c>
      <c r="L17" s="92"/>
      <c r="M17" s="95"/>
      <c r="N17" s="98"/>
      <c r="O17" s="99"/>
      <c r="P17" s="92"/>
      <c r="Q17" s="95"/>
      <c r="R17" s="99"/>
      <c r="S17" s="99"/>
      <c r="T17" s="94">
        <f t="shared" si="0"/>
        <v>0</v>
      </c>
    </row>
    <row r="18" spans="2:20" s="10" customFormat="1" ht="16">
      <c r="B18" s="95"/>
      <c r="C18" s="96"/>
      <c r="D18" s="96"/>
      <c r="E18" s="97"/>
      <c r="F18" s="96"/>
      <c r="G18" s="96"/>
      <c r="H18" s="96"/>
      <c r="I18" s="98"/>
      <c r="J18" s="98"/>
      <c r="K18" s="91">
        <f t="shared" si="1"/>
        <v>0</v>
      </c>
      <c r="L18" s="92"/>
      <c r="M18" s="95"/>
      <c r="N18" s="98"/>
      <c r="O18" s="99"/>
      <c r="P18" s="92"/>
      <c r="Q18" s="95"/>
      <c r="R18" s="99"/>
      <c r="S18" s="99"/>
      <c r="T18" s="94">
        <f t="shared" si="0"/>
        <v>0</v>
      </c>
    </row>
    <row r="19" spans="2:20" s="10" customFormat="1" ht="16">
      <c r="B19" s="95"/>
      <c r="C19" s="96"/>
      <c r="D19" s="96"/>
      <c r="E19" s="97"/>
      <c r="F19" s="96"/>
      <c r="G19" s="96"/>
      <c r="H19" s="96"/>
      <c r="I19" s="98"/>
      <c r="J19" s="98"/>
      <c r="K19" s="91">
        <f t="shared" si="1"/>
        <v>0</v>
      </c>
      <c r="L19" s="92"/>
      <c r="M19" s="95"/>
      <c r="N19" s="98"/>
      <c r="O19" s="99"/>
      <c r="P19" s="92"/>
      <c r="Q19" s="95"/>
      <c r="R19" s="99"/>
      <c r="S19" s="99"/>
      <c r="T19" s="94">
        <f t="shared" si="0"/>
        <v>0</v>
      </c>
    </row>
    <row r="20" spans="2:20" s="10" customFormat="1" ht="16">
      <c r="B20" s="95"/>
      <c r="C20" s="96"/>
      <c r="D20" s="96"/>
      <c r="E20" s="97"/>
      <c r="F20" s="96"/>
      <c r="G20" s="96"/>
      <c r="H20" s="96"/>
      <c r="I20" s="98"/>
      <c r="J20" s="98"/>
      <c r="K20" s="91">
        <f t="shared" si="1"/>
        <v>0</v>
      </c>
      <c r="L20" s="92"/>
      <c r="M20" s="95"/>
      <c r="N20" s="98"/>
      <c r="O20" s="99"/>
      <c r="P20" s="92"/>
      <c r="Q20" s="95"/>
      <c r="R20" s="99"/>
      <c r="S20" s="99"/>
      <c r="T20" s="94">
        <f t="shared" si="0"/>
        <v>0</v>
      </c>
    </row>
    <row r="21" spans="2:20" s="10" customFormat="1" ht="16">
      <c r="B21" s="95"/>
      <c r="C21" s="96"/>
      <c r="D21" s="96"/>
      <c r="E21" s="97"/>
      <c r="F21" s="96"/>
      <c r="G21" s="96"/>
      <c r="H21" s="96"/>
      <c r="I21" s="98"/>
      <c r="J21" s="98"/>
      <c r="K21" s="91">
        <f t="shared" si="1"/>
        <v>0</v>
      </c>
      <c r="L21" s="92"/>
      <c r="M21" s="95"/>
      <c r="N21" s="98"/>
      <c r="O21" s="99"/>
      <c r="P21" s="92"/>
      <c r="Q21" s="95"/>
      <c r="R21" s="99"/>
      <c r="S21" s="99"/>
      <c r="T21" s="94">
        <f t="shared" si="0"/>
        <v>0</v>
      </c>
    </row>
    <row r="22" spans="2:20" s="10" customFormat="1" ht="16">
      <c r="B22" s="95"/>
      <c r="C22" s="96"/>
      <c r="D22" s="96"/>
      <c r="E22" s="97"/>
      <c r="F22" s="96"/>
      <c r="G22" s="96"/>
      <c r="H22" s="96"/>
      <c r="I22" s="98"/>
      <c r="J22" s="98"/>
      <c r="K22" s="91">
        <f t="shared" si="1"/>
        <v>0</v>
      </c>
      <c r="L22" s="92"/>
      <c r="M22" s="95"/>
      <c r="N22" s="98"/>
      <c r="O22" s="99"/>
      <c r="P22" s="92"/>
      <c r="Q22" s="95"/>
      <c r="R22" s="99"/>
      <c r="S22" s="99"/>
      <c r="T22" s="94">
        <f t="shared" si="0"/>
        <v>0</v>
      </c>
    </row>
    <row r="23" spans="2:20" s="10" customFormat="1" ht="16">
      <c r="B23" s="95"/>
      <c r="C23" s="96"/>
      <c r="D23" s="96"/>
      <c r="E23" s="97"/>
      <c r="F23" s="96"/>
      <c r="G23" s="96"/>
      <c r="H23" s="96"/>
      <c r="I23" s="98"/>
      <c r="J23" s="98"/>
      <c r="K23" s="91">
        <f t="shared" si="1"/>
        <v>0</v>
      </c>
      <c r="L23" s="92"/>
      <c r="M23" s="95"/>
      <c r="N23" s="98"/>
      <c r="O23" s="99"/>
      <c r="P23" s="92"/>
      <c r="Q23" s="95"/>
      <c r="R23" s="99"/>
      <c r="S23" s="99"/>
      <c r="T23" s="94">
        <f t="shared" si="0"/>
        <v>0</v>
      </c>
    </row>
    <row r="24" spans="2:20" s="10" customFormat="1" ht="16">
      <c r="B24" s="95"/>
      <c r="C24" s="96"/>
      <c r="D24" s="96"/>
      <c r="E24" s="97"/>
      <c r="F24" s="96"/>
      <c r="G24" s="96"/>
      <c r="H24" s="96"/>
      <c r="I24" s="98"/>
      <c r="J24" s="98"/>
      <c r="K24" s="91">
        <f t="shared" si="1"/>
        <v>0</v>
      </c>
      <c r="L24" s="92"/>
      <c r="M24" s="95"/>
      <c r="N24" s="98"/>
      <c r="O24" s="99"/>
      <c r="P24" s="92"/>
      <c r="Q24" s="95"/>
      <c r="R24" s="99"/>
      <c r="S24" s="99"/>
      <c r="T24" s="94">
        <f t="shared" si="0"/>
        <v>0</v>
      </c>
    </row>
    <row r="25" spans="2:20" s="10" customFormat="1" ht="16">
      <c r="B25" s="95"/>
      <c r="C25" s="96"/>
      <c r="D25" s="96"/>
      <c r="E25" s="97"/>
      <c r="F25" s="96"/>
      <c r="G25" s="96"/>
      <c r="H25" s="96"/>
      <c r="I25" s="98"/>
      <c r="J25" s="98"/>
      <c r="K25" s="91">
        <f t="shared" si="1"/>
        <v>0</v>
      </c>
      <c r="L25" s="92"/>
      <c r="M25" s="95"/>
      <c r="N25" s="98"/>
      <c r="O25" s="99"/>
      <c r="P25" s="92"/>
      <c r="Q25" s="95"/>
      <c r="R25" s="99"/>
      <c r="S25" s="99"/>
      <c r="T25" s="94">
        <f t="shared" si="0"/>
        <v>0</v>
      </c>
    </row>
    <row r="26" spans="2:20" s="10" customFormat="1" ht="16">
      <c r="B26" s="95"/>
      <c r="C26" s="96"/>
      <c r="D26" s="96"/>
      <c r="E26" s="97"/>
      <c r="F26" s="96"/>
      <c r="G26" s="96"/>
      <c r="H26" s="96"/>
      <c r="I26" s="98"/>
      <c r="J26" s="98"/>
      <c r="K26" s="91">
        <f t="shared" si="1"/>
        <v>0</v>
      </c>
      <c r="L26" s="92"/>
      <c r="M26" s="95"/>
      <c r="N26" s="98"/>
      <c r="O26" s="99"/>
      <c r="P26" s="92"/>
      <c r="Q26" s="95"/>
      <c r="R26" s="99"/>
      <c r="S26" s="99"/>
      <c r="T26" s="94">
        <f t="shared" si="0"/>
        <v>0</v>
      </c>
    </row>
    <row r="27" spans="2:20" s="10" customFormat="1" ht="16">
      <c r="B27" s="95"/>
      <c r="C27" s="96"/>
      <c r="D27" s="96"/>
      <c r="E27" s="97"/>
      <c r="F27" s="96"/>
      <c r="G27" s="96"/>
      <c r="H27" s="99"/>
      <c r="I27" s="98"/>
      <c r="J27" s="99"/>
      <c r="K27" s="91">
        <f t="shared" si="1"/>
        <v>0</v>
      </c>
      <c r="L27" s="92"/>
      <c r="M27" s="95"/>
      <c r="N27" s="98"/>
      <c r="O27" s="99"/>
      <c r="P27" s="92"/>
      <c r="Q27" s="95"/>
      <c r="R27" s="99"/>
      <c r="S27" s="99"/>
      <c r="T27" s="94">
        <f t="shared" si="0"/>
        <v>0</v>
      </c>
    </row>
    <row r="28" spans="2:20" s="10" customFormat="1" ht="16">
      <c r="B28" s="95"/>
      <c r="C28" s="96"/>
      <c r="D28" s="96"/>
      <c r="E28" s="97"/>
      <c r="F28" s="96"/>
      <c r="G28" s="96"/>
      <c r="H28" s="99"/>
      <c r="I28" s="98"/>
      <c r="J28" s="99"/>
      <c r="K28" s="91">
        <f t="shared" si="1"/>
        <v>0</v>
      </c>
      <c r="L28" s="92"/>
      <c r="M28" s="95"/>
      <c r="N28" s="98"/>
      <c r="O28" s="99"/>
      <c r="P28" s="92"/>
      <c r="Q28" s="95"/>
      <c r="R28" s="99"/>
      <c r="S28" s="99"/>
      <c r="T28" s="94">
        <f t="shared" si="0"/>
        <v>0</v>
      </c>
    </row>
    <row r="29" spans="2:20" s="10" customFormat="1" ht="16.5" thickBot="1">
      <c r="B29" s="100"/>
      <c r="C29" s="101"/>
      <c r="D29" s="101"/>
      <c r="E29" s="101"/>
      <c r="F29" s="101"/>
      <c r="G29" s="101"/>
      <c r="H29" s="102"/>
      <c r="I29" s="103"/>
      <c r="J29" s="102"/>
      <c r="K29" s="104">
        <f t="shared" si="1"/>
        <v>0</v>
      </c>
      <c r="L29" s="105"/>
      <c r="M29" s="100"/>
      <c r="N29" s="103"/>
      <c r="O29" s="102"/>
      <c r="P29" s="105"/>
      <c r="Q29" s="100"/>
      <c r="R29" s="102"/>
      <c r="S29" s="102"/>
      <c r="T29" s="106">
        <f t="shared" si="0"/>
        <v>0</v>
      </c>
    </row>
    <row r="30" spans="2:20" s="10" customFormat="1"/>
    <row r="31" spans="2:20" s="4" customFormat="1" ht="21">
      <c r="B31" s="3" t="s">
        <v>194</v>
      </c>
    </row>
    <row r="32" spans="2:20" s="5" customFormat="1" ht="16.5"/>
    <row r="33" spans="2:8" s="2" customFormat="1" ht="15" customHeight="1">
      <c r="B33" s="139" t="s">
        <v>195</v>
      </c>
      <c r="C33" s="372" t="s">
        <v>196</v>
      </c>
      <c r="D33" s="372"/>
      <c r="E33" s="372" t="s">
        <v>197</v>
      </c>
      <c r="F33" s="372"/>
      <c r="G33" s="372" t="s">
        <v>198</v>
      </c>
      <c r="H33" s="372"/>
    </row>
    <row r="34" spans="2:8" ht="57.75" customHeight="1">
      <c r="B34" s="140">
        <v>1</v>
      </c>
      <c r="C34" s="371" t="s">
        <v>199</v>
      </c>
      <c r="D34" s="371"/>
      <c r="E34" s="371" t="s">
        <v>200</v>
      </c>
      <c r="F34" s="371"/>
      <c r="G34" s="371" t="s">
        <v>201</v>
      </c>
      <c r="H34" s="371"/>
    </row>
    <row r="35" spans="2:8" ht="57.75" customHeight="1">
      <c r="B35" s="140">
        <v>2</v>
      </c>
      <c r="C35" s="371" t="s">
        <v>202</v>
      </c>
      <c r="D35" s="371"/>
      <c r="E35" s="371" t="s">
        <v>203</v>
      </c>
      <c r="F35" s="371"/>
      <c r="G35" s="371" t="s">
        <v>204</v>
      </c>
      <c r="H35" s="371"/>
    </row>
    <row r="36" spans="2:8" ht="42.75" customHeight="1">
      <c r="B36" s="140">
        <v>3</v>
      </c>
      <c r="C36" s="371" t="s">
        <v>205</v>
      </c>
      <c r="D36" s="371"/>
      <c r="E36" s="371" t="s">
        <v>206</v>
      </c>
      <c r="F36" s="371"/>
      <c r="G36" s="371" t="s">
        <v>207</v>
      </c>
      <c r="H36" s="371"/>
    </row>
    <row r="37" spans="2:8" ht="57.75" customHeight="1">
      <c r="B37" s="140">
        <v>4</v>
      </c>
      <c r="C37" s="371" t="s">
        <v>208</v>
      </c>
      <c r="D37" s="371"/>
      <c r="E37" s="371" t="s">
        <v>209</v>
      </c>
      <c r="F37" s="371"/>
      <c r="G37" s="371" t="s">
        <v>210</v>
      </c>
      <c r="H37" s="371"/>
    </row>
    <row r="38" spans="2:8" ht="57.75" customHeight="1">
      <c r="B38" s="140">
        <v>5</v>
      </c>
      <c r="C38" s="371" t="s">
        <v>211</v>
      </c>
      <c r="D38" s="371"/>
      <c r="E38" s="371" t="s">
        <v>212</v>
      </c>
      <c r="F38" s="371"/>
      <c r="G38" s="371" t="s">
        <v>213</v>
      </c>
      <c r="H38" s="371"/>
    </row>
    <row r="39" spans="2:8" ht="57.75" customHeight="1">
      <c r="B39" s="140">
        <v>6</v>
      </c>
      <c r="C39" s="371" t="s">
        <v>214</v>
      </c>
      <c r="D39" s="371"/>
      <c r="E39" s="371" t="s">
        <v>215</v>
      </c>
      <c r="F39" s="371"/>
      <c r="G39" s="371" t="s">
        <v>216</v>
      </c>
      <c r="H39" s="371"/>
    </row>
    <row r="40" spans="2:8" ht="57.75" customHeight="1">
      <c r="B40" s="140">
        <v>7</v>
      </c>
      <c r="C40" s="371" t="s">
        <v>228</v>
      </c>
      <c r="D40" s="371"/>
      <c r="E40" s="371" t="s">
        <v>217</v>
      </c>
      <c r="F40" s="371"/>
      <c r="G40" s="371" t="s">
        <v>218</v>
      </c>
      <c r="H40" s="371"/>
    </row>
    <row r="41" spans="2:8" ht="73.5" customHeight="1">
      <c r="B41" s="140">
        <v>8</v>
      </c>
      <c r="C41" s="371" t="s">
        <v>219</v>
      </c>
      <c r="D41" s="371"/>
      <c r="E41" s="371" t="s">
        <v>220</v>
      </c>
      <c r="F41" s="371"/>
      <c r="G41" s="371" t="s">
        <v>221</v>
      </c>
      <c r="H41" s="371"/>
    </row>
    <row r="42" spans="2:8" ht="73.5" customHeight="1">
      <c r="B42" s="140">
        <v>9</v>
      </c>
      <c r="C42" s="371" t="s">
        <v>222</v>
      </c>
      <c r="D42" s="371"/>
      <c r="E42" s="371" t="s">
        <v>223</v>
      </c>
      <c r="F42" s="371"/>
      <c r="G42" s="371" t="s">
        <v>224</v>
      </c>
      <c r="H42" s="371"/>
    </row>
    <row r="43" spans="2:8" ht="73.5" customHeight="1">
      <c r="B43" s="140">
        <v>10</v>
      </c>
      <c r="C43" s="371" t="s">
        <v>225</v>
      </c>
      <c r="D43" s="371"/>
      <c r="E43" s="371" t="s">
        <v>226</v>
      </c>
      <c r="F43" s="371"/>
      <c r="G43" s="371" t="s">
        <v>227</v>
      </c>
      <c r="H43" s="371"/>
    </row>
    <row r="44" spans="2:8" ht="16">
      <c r="B44" s="9"/>
      <c r="C44" s="9"/>
      <c r="D44" s="9"/>
      <c r="E44" s="9"/>
      <c r="F44" s="9"/>
      <c r="G44" s="9"/>
      <c r="H44" s="9"/>
    </row>
    <row r="45" spans="2:8" ht="16">
      <c r="B45" s="9"/>
      <c r="C45" s="9"/>
      <c r="D45" s="9"/>
      <c r="E45" s="9"/>
      <c r="F45" s="9"/>
      <c r="G45" s="9"/>
      <c r="H45" s="9"/>
    </row>
  </sheetData>
  <mergeCells count="38">
    <mergeCell ref="C6:D6"/>
    <mergeCell ref="C7:D7"/>
    <mergeCell ref="F6:G6"/>
    <mergeCell ref="F7:G7"/>
    <mergeCell ref="Q9:T9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E34:F34"/>
    <mergeCell ref="E33:F33"/>
    <mergeCell ref="G33:H33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G34:H34"/>
    <mergeCell ref="G35:H35"/>
    <mergeCell ref="G36:H36"/>
    <mergeCell ref="G42:H42"/>
    <mergeCell ref="G43:H43"/>
    <mergeCell ref="G37:H37"/>
    <mergeCell ref="G38:H38"/>
    <mergeCell ref="G39:H39"/>
    <mergeCell ref="G40:H40"/>
    <mergeCell ref="G41:H41"/>
  </mergeCells>
  <hyperlinks>
    <hyperlink ref="B5" location="Index!A1" display="Index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17"/>
  <sheetViews>
    <sheetView workbookViewId="0">
      <selection activeCell="B4" sqref="B4"/>
    </sheetView>
  </sheetViews>
  <sheetFormatPr defaultColWidth="9.1796875" defaultRowHeight="16.5"/>
  <cols>
    <col min="1" max="1" width="1.7265625" style="5" customWidth="1"/>
    <col min="2" max="5" width="9.1796875" style="5"/>
    <col min="6" max="6" width="19.81640625" style="5" customWidth="1"/>
    <col min="7" max="7" width="11.7265625" style="5" customWidth="1"/>
    <col min="8" max="8" width="11" style="5" customWidth="1"/>
    <col min="9" max="9" width="18.81640625" style="5" customWidth="1"/>
    <col min="10" max="10" width="15.26953125" style="5" customWidth="1"/>
    <col min="11" max="11" width="17.453125" style="5" customWidth="1"/>
    <col min="12" max="18" width="9.1796875" style="5"/>
    <col min="19" max="19" width="11.54296875" style="5" bestFit="1" customWidth="1"/>
    <col min="20" max="16384" width="9.1796875" style="5"/>
  </cols>
  <sheetData>
    <row r="3" spans="1:11" s="4" customFormat="1" ht="21">
      <c r="B3" s="3" t="s">
        <v>39</v>
      </c>
    </row>
    <row r="4" spans="1:11">
      <c r="A4" s="9"/>
      <c r="B4" s="171" t="s">
        <v>309</v>
      </c>
      <c r="C4" s="9"/>
      <c r="D4" s="9"/>
      <c r="E4" s="9"/>
      <c r="F4" s="9"/>
      <c r="G4" s="9"/>
      <c r="H4" s="9"/>
      <c r="I4" s="9"/>
      <c r="J4" s="9"/>
      <c r="K4" s="9"/>
    </row>
    <row r="5" spans="1:11" s="9" customFormat="1" ht="24" customHeight="1">
      <c r="B5" s="378" t="s">
        <v>308</v>
      </c>
      <c r="C5" s="379"/>
      <c r="D5" s="379"/>
      <c r="E5" s="379"/>
      <c r="F5" s="379"/>
      <c r="G5" s="379"/>
      <c r="H5" s="379"/>
      <c r="I5" s="379"/>
      <c r="J5" s="380"/>
      <c r="K5" s="110" t="s">
        <v>229</v>
      </c>
    </row>
    <row r="6" spans="1:11" s="23" customFormat="1" ht="36" customHeight="1">
      <c r="B6" s="381" t="s">
        <v>180</v>
      </c>
      <c r="C6" s="381"/>
      <c r="D6" s="381"/>
      <c r="E6" s="381"/>
      <c r="F6" s="381" t="s">
        <v>181</v>
      </c>
      <c r="G6" s="381"/>
      <c r="H6" s="381" t="s">
        <v>182</v>
      </c>
      <c r="I6" s="381"/>
      <c r="J6" s="381" t="s">
        <v>304</v>
      </c>
      <c r="K6" s="381"/>
    </row>
    <row r="7" spans="1:11" s="23" customFormat="1" ht="17.25" customHeight="1">
      <c r="B7" s="382" t="s">
        <v>190</v>
      </c>
      <c r="C7" s="382"/>
      <c r="D7" s="382"/>
      <c r="E7" s="382"/>
      <c r="F7" s="382" t="s">
        <v>191</v>
      </c>
      <c r="G7" s="382"/>
      <c r="H7" s="382"/>
      <c r="I7" s="382"/>
      <c r="J7" s="382" t="s">
        <v>192</v>
      </c>
      <c r="K7" s="382"/>
    </row>
    <row r="8" spans="1:11" s="23" customFormat="1" ht="48">
      <c r="B8" s="384" t="s">
        <v>183</v>
      </c>
      <c r="C8" s="384"/>
      <c r="D8" s="384"/>
      <c r="E8" s="384"/>
      <c r="F8" s="146" t="s">
        <v>184</v>
      </c>
      <c r="G8" s="385" t="s">
        <v>185</v>
      </c>
      <c r="H8" s="385"/>
      <c r="I8" s="146" t="s">
        <v>186</v>
      </c>
      <c r="J8" s="146" t="s">
        <v>187</v>
      </c>
      <c r="K8" s="146" t="s">
        <v>188</v>
      </c>
    </row>
    <row r="9" spans="1:11" s="9" customFormat="1" ht="16">
      <c r="B9" s="147" t="s">
        <v>189</v>
      </c>
      <c r="C9" s="148"/>
      <c r="D9" s="148"/>
      <c r="E9" s="149" t="s">
        <v>189</v>
      </c>
      <c r="F9" s="150" t="s">
        <v>189</v>
      </c>
      <c r="G9" s="383" t="s">
        <v>189</v>
      </c>
      <c r="H9" s="383"/>
      <c r="I9" s="151" t="s">
        <v>189</v>
      </c>
      <c r="J9" s="151" t="s">
        <v>189</v>
      </c>
      <c r="K9" s="151" t="s">
        <v>189</v>
      </c>
    </row>
    <row r="10" spans="1:11" s="9" customFormat="1" ht="16">
      <c r="B10" s="152" t="s">
        <v>189</v>
      </c>
      <c r="C10" s="153"/>
      <c r="D10" s="153"/>
      <c r="E10" s="154" t="s">
        <v>189</v>
      </c>
      <c r="F10" s="150" t="s">
        <v>189</v>
      </c>
      <c r="G10" s="383" t="s">
        <v>189</v>
      </c>
      <c r="H10" s="383"/>
      <c r="I10" s="151" t="s">
        <v>189</v>
      </c>
      <c r="J10" s="151" t="s">
        <v>189</v>
      </c>
      <c r="K10" s="151" t="s">
        <v>189</v>
      </c>
    </row>
    <row r="11" spans="1:11" s="9" customFormat="1" ht="16">
      <c r="B11" s="152" t="s">
        <v>189</v>
      </c>
      <c r="C11" s="153"/>
      <c r="D11" s="153"/>
      <c r="E11" s="154" t="s">
        <v>189</v>
      </c>
      <c r="F11" s="150" t="s">
        <v>189</v>
      </c>
      <c r="G11" s="383" t="s">
        <v>189</v>
      </c>
      <c r="H11" s="383"/>
      <c r="I11" s="151" t="s">
        <v>189</v>
      </c>
      <c r="J11" s="151" t="s">
        <v>189</v>
      </c>
      <c r="K11" s="151" t="s">
        <v>189</v>
      </c>
    </row>
    <row r="12" spans="1:11" s="9" customFormat="1" ht="16">
      <c r="B12" s="152" t="s">
        <v>189</v>
      </c>
      <c r="C12" s="153"/>
      <c r="D12" s="153"/>
      <c r="E12" s="154" t="s">
        <v>189</v>
      </c>
      <c r="F12" s="150" t="s">
        <v>189</v>
      </c>
      <c r="G12" s="383" t="s">
        <v>189</v>
      </c>
      <c r="H12" s="383"/>
      <c r="I12" s="151" t="s">
        <v>189</v>
      </c>
      <c r="J12" s="151" t="s">
        <v>189</v>
      </c>
      <c r="K12" s="151" t="s">
        <v>189</v>
      </c>
    </row>
    <row r="13" spans="1:11" s="9" customFormat="1" ht="16">
      <c r="B13" s="152" t="s">
        <v>189</v>
      </c>
      <c r="C13" s="153"/>
      <c r="D13" s="153"/>
      <c r="E13" s="154" t="s">
        <v>189</v>
      </c>
      <c r="F13" s="150" t="s">
        <v>189</v>
      </c>
      <c r="G13" s="383" t="s">
        <v>189</v>
      </c>
      <c r="H13" s="383"/>
      <c r="I13" s="151" t="s">
        <v>189</v>
      </c>
      <c r="J13" s="151" t="s">
        <v>189</v>
      </c>
      <c r="K13" s="151" t="s">
        <v>189</v>
      </c>
    </row>
    <row r="14" spans="1:11" s="9" customFormat="1" ht="16">
      <c r="B14" s="152" t="s">
        <v>189</v>
      </c>
      <c r="C14" s="153"/>
      <c r="D14" s="153"/>
      <c r="E14" s="154" t="s">
        <v>189</v>
      </c>
      <c r="F14" s="150" t="s">
        <v>189</v>
      </c>
      <c r="G14" s="383" t="s">
        <v>189</v>
      </c>
      <c r="H14" s="383"/>
      <c r="I14" s="151" t="s">
        <v>189</v>
      </c>
      <c r="J14" s="151" t="s">
        <v>189</v>
      </c>
      <c r="K14" s="151" t="s">
        <v>189</v>
      </c>
    </row>
    <row r="15" spans="1:11" s="9" customFormat="1" ht="16">
      <c r="B15" s="152" t="s">
        <v>189</v>
      </c>
      <c r="C15" s="153"/>
      <c r="D15" s="153"/>
      <c r="E15" s="154" t="s">
        <v>189</v>
      </c>
      <c r="F15" s="150" t="s">
        <v>189</v>
      </c>
      <c r="G15" s="383" t="s">
        <v>189</v>
      </c>
      <c r="H15" s="383"/>
      <c r="I15" s="151" t="s">
        <v>189</v>
      </c>
      <c r="J15" s="151" t="s">
        <v>189</v>
      </c>
      <c r="K15" s="151" t="s">
        <v>189</v>
      </c>
    </row>
    <row r="16" spans="1:11" s="9" customFormat="1" ht="16">
      <c r="B16" s="155" t="s">
        <v>189</v>
      </c>
      <c r="C16" s="156" t="s">
        <v>189</v>
      </c>
      <c r="D16" s="156" t="s">
        <v>189</v>
      </c>
      <c r="E16" s="157" t="s">
        <v>189</v>
      </c>
      <c r="F16" s="150" t="s">
        <v>189</v>
      </c>
      <c r="G16" s="383" t="s">
        <v>189</v>
      </c>
      <c r="H16" s="383"/>
      <c r="I16" s="151" t="s">
        <v>189</v>
      </c>
      <c r="J16" s="151" t="s">
        <v>189</v>
      </c>
      <c r="K16" s="151" t="s">
        <v>189</v>
      </c>
    </row>
    <row r="17" spans="2:11" s="9" customFormat="1" ht="16">
      <c r="B17" s="382" t="s">
        <v>305</v>
      </c>
      <c r="C17" s="382"/>
      <c r="D17" s="382"/>
      <c r="E17" s="382"/>
      <c r="F17" s="382" t="s">
        <v>306</v>
      </c>
      <c r="G17" s="382"/>
      <c r="H17" s="382"/>
      <c r="I17" s="382"/>
      <c r="J17" s="382" t="s">
        <v>307</v>
      </c>
      <c r="K17" s="382"/>
    </row>
  </sheetData>
  <mergeCells count="21">
    <mergeCell ref="B17:E17"/>
    <mergeCell ref="F17:I17"/>
    <mergeCell ref="J17:K17"/>
    <mergeCell ref="B7:E7"/>
    <mergeCell ref="F7:I7"/>
    <mergeCell ref="J7:K7"/>
    <mergeCell ref="G13:H13"/>
    <mergeCell ref="G14:H14"/>
    <mergeCell ref="G15:H15"/>
    <mergeCell ref="G16:H16"/>
    <mergeCell ref="B8:E8"/>
    <mergeCell ref="G8:H8"/>
    <mergeCell ref="G9:H9"/>
    <mergeCell ref="G10:H10"/>
    <mergeCell ref="G11:H11"/>
    <mergeCell ref="G12:H12"/>
    <mergeCell ref="B5:J5"/>
    <mergeCell ref="B6:E6"/>
    <mergeCell ref="F6:G6"/>
    <mergeCell ref="H6:I6"/>
    <mergeCell ref="J6:K6"/>
  </mergeCells>
  <hyperlinks>
    <hyperlink ref="B4" location="Index!A1" display="Index"/>
  </hyperlinks>
  <pageMargins left="0.7" right="0.7" top="0.75" bottom="0.75" header="0.3" footer="0.3"/>
  <pageSetup paperSize="9" scale="9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1"/>
  <sheetViews>
    <sheetView workbookViewId="0">
      <selection activeCell="B4" sqref="B4"/>
    </sheetView>
  </sheetViews>
  <sheetFormatPr defaultColWidth="9.1796875" defaultRowHeight="16.5"/>
  <cols>
    <col min="1" max="1" width="1.7265625" style="5" customWidth="1"/>
    <col min="2" max="2" width="54.453125" style="5" customWidth="1"/>
    <col min="3" max="3" width="31.26953125" style="5" customWidth="1"/>
    <col min="4" max="4" width="32.54296875" style="5" customWidth="1"/>
    <col min="5" max="5" width="54.453125" style="5" customWidth="1"/>
    <col min="6" max="18" width="9.1796875" style="5"/>
    <col min="19" max="19" width="11.54296875" style="5" bestFit="1" customWidth="1"/>
    <col min="20" max="16384" width="9.1796875" style="5"/>
  </cols>
  <sheetData>
    <row r="3" spans="2:5" s="4" customFormat="1" ht="21">
      <c r="B3" s="3" t="s">
        <v>40</v>
      </c>
    </row>
    <row r="4" spans="2:5">
      <c r="B4" s="171" t="s">
        <v>309</v>
      </c>
    </row>
    <row r="5" spans="2:5" s="9" customFormat="1" ht="18" customHeight="1">
      <c r="B5" s="381" t="s">
        <v>164</v>
      </c>
      <c r="C5" s="381"/>
      <c r="D5" s="381" t="s">
        <v>41</v>
      </c>
      <c r="E5" s="381"/>
    </row>
    <row r="6" spans="2:5" s="9" customFormat="1" ht="17.25" customHeight="1">
      <c r="B6" s="386" t="s">
        <v>165</v>
      </c>
      <c r="C6" s="386"/>
      <c r="D6" s="386"/>
      <c r="E6" s="386"/>
    </row>
    <row r="7" spans="2:5" s="9" customFormat="1" ht="32">
      <c r="B7" s="108" t="s">
        <v>166</v>
      </c>
      <c r="C7" s="107" t="s">
        <v>177</v>
      </c>
      <c r="D7" s="107" t="s">
        <v>178</v>
      </c>
      <c r="E7" s="107" t="s">
        <v>179</v>
      </c>
    </row>
    <row r="8" spans="2:5" s="9" customFormat="1" ht="16">
      <c r="B8" s="109" t="s">
        <v>167</v>
      </c>
      <c r="C8" s="45"/>
      <c r="D8" s="45"/>
      <c r="E8" s="45"/>
    </row>
    <row r="9" spans="2:5" s="9" customFormat="1" ht="16">
      <c r="B9" s="109" t="s">
        <v>168</v>
      </c>
      <c r="C9" s="45"/>
      <c r="D9" s="45"/>
      <c r="E9" s="45"/>
    </row>
    <row r="10" spans="2:5" s="9" customFormat="1" ht="32">
      <c r="B10" s="109" t="s">
        <v>169</v>
      </c>
      <c r="C10" s="45"/>
      <c r="D10" s="45"/>
      <c r="E10" s="45"/>
    </row>
    <row r="11" spans="2:5" s="9" customFormat="1" ht="16">
      <c r="B11" s="109" t="s">
        <v>170</v>
      </c>
      <c r="C11" s="45"/>
      <c r="D11" s="45"/>
      <c r="E11" s="45"/>
    </row>
    <row r="12" spans="2:5" s="9" customFormat="1" ht="16">
      <c r="B12" s="109" t="s">
        <v>171</v>
      </c>
      <c r="C12" s="45"/>
      <c r="D12" s="45"/>
      <c r="E12" s="45"/>
    </row>
    <row r="13" spans="2:5" s="9" customFormat="1" ht="32">
      <c r="B13" s="109" t="s">
        <v>172</v>
      </c>
      <c r="C13" s="45"/>
      <c r="D13" s="45"/>
      <c r="E13" s="45"/>
    </row>
    <row r="14" spans="2:5" s="9" customFormat="1" ht="32">
      <c r="B14" s="109" t="s">
        <v>173</v>
      </c>
      <c r="C14" s="45"/>
      <c r="D14" s="45"/>
      <c r="E14" s="45"/>
    </row>
    <row r="15" spans="2:5" s="9" customFormat="1" ht="16">
      <c r="B15" s="109" t="s">
        <v>174</v>
      </c>
      <c r="C15" s="45"/>
      <c r="D15" s="45"/>
      <c r="E15" s="45"/>
    </row>
    <row r="16" spans="2:5" s="9" customFormat="1" ht="32">
      <c r="B16" s="109" t="s">
        <v>175</v>
      </c>
      <c r="C16" s="45"/>
      <c r="D16" s="45"/>
      <c r="E16" s="45"/>
    </row>
    <row r="17" spans="2:5" s="9" customFormat="1" ht="32">
      <c r="B17" s="109" t="s">
        <v>176</v>
      </c>
      <c r="C17" s="45"/>
      <c r="D17" s="45"/>
      <c r="E17" s="45"/>
    </row>
    <row r="18" spans="2:5" s="9" customFormat="1" ht="16"/>
    <row r="19" spans="2:5" s="9" customFormat="1" ht="16"/>
    <row r="20" spans="2:5" s="9" customFormat="1" ht="16"/>
    <row r="21" spans="2:5" s="9" customFormat="1" ht="16"/>
  </sheetData>
  <mergeCells count="3">
    <mergeCell ref="B5:C5"/>
    <mergeCell ref="D5:E5"/>
    <mergeCell ref="B6:E6"/>
  </mergeCells>
  <hyperlinks>
    <hyperlink ref="B4" location="Index!A1" display="Index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73"/>
  <sheetViews>
    <sheetView zoomScaleNormal="100" workbookViewId="0">
      <selection activeCell="F1" sqref="F1"/>
    </sheetView>
  </sheetViews>
  <sheetFormatPr defaultColWidth="9.1796875" defaultRowHeight="16.5"/>
  <cols>
    <col min="1" max="1" width="1.7265625" style="244" customWidth="1"/>
    <col min="2" max="2" width="2.81640625" style="244" customWidth="1"/>
    <col min="3" max="3" width="31.81640625" style="237" customWidth="1"/>
    <col min="4" max="4" width="12" style="5" customWidth="1"/>
    <col min="5" max="5" width="12.1796875" style="5" customWidth="1"/>
    <col min="6" max="6" width="22.453125" style="5" customWidth="1"/>
    <col min="7" max="16384" width="9.1796875" style="5"/>
  </cols>
  <sheetData>
    <row r="4" spans="1:6" s="4" customFormat="1" ht="21">
      <c r="A4" s="242"/>
      <c r="B4" s="243" t="s">
        <v>292</v>
      </c>
      <c r="C4" s="236"/>
    </row>
    <row r="5" spans="1:6">
      <c r="B5" s="245" t="s">
        <v>309</v>
      </c>
    </row>
    <row r="6" spans="1:6" s="9" customFormat="1" ht="16">
      <c r="A6" s="246"/>
      <c r="B6" s="247"/>
      <c r="C6" s="238" t="s">
        <v>16</v>
      </c>
      <c r="D6" s="119" t="s">
        <v>17</v>
      </c>
      <c r="E6" s="119" t="s">
        <v>18</v>
      </c>
      <c r="F6" s="119" t="s">
        <v>19</v>
      </c>
    </row>
    <row r="7" spans="1:6" s="9" customFormat="1" ht="32">
      <c r="A7" s="246"/>
      <c r="B7" s="248"/>
      <c r="C7" s="239" t="s">
        <v>291</v>
      </c>
      <c r="D7" s="120" t="s">
        <v>20</v>
      </c>
      <c r="E7" s="120" t="s">
        <v>20</v>
      </c>
      <c r="F7" s="120" t="s">
        <v>345</v>
      </c>
    </row>
    <row r="8" spans="1:6" s="9" customFormat="1" ht="16">
      <c r="A8" s="246"/>
      <c r="B8" s="249" t="s">
        <v>2</v>
      </c>
      <c r="C8" s="240" t="s">
        <v>271</v>
      </c>
      <c r="D8" s="111"/>
      <c r="E8" s="14"/>
      <c r="F8" s="14"/>
    </row>
    <row r="9" spans="1:6" s="9" customFormat="1" ht="32">
      <c r="A9" s="246"/>
      <c r="B9" s="250">
        <v>1</v>
      </c>
      <c r="C9" s="109" t="s">
        <v>259</v>
      </c>
      <c r="D9" s="112"/>
      <c r="E9" s="15"/>
      <c r="F9" s="15"/>
    </row>
    <row r="10" spans="1:6" s="9" customFormat="1" ht="32">
      <c r="A10" s="246"/>
      <c r="B10" s="250">
        <v>2</v>
      </c>
      <c r="C10" s="235" t="s">
        <v>290</v>
      </c>
      <c r="D10" s="112"/>
      <c r="E10" s="15"/>
      <c r="F10" s="15"/>
    </row>
    <row r="11" spans="1:6" s="9" customFormat="1" ht="32">
      <c r="A11" s="246"/>
      <c r="B11" s="250">
        <v>3</v>
      </c>
      <c r="C11" s="109" t="s">
        <v>282</v>
      </c>
      <c r="D11" s="112"/>
      <c r="E11" s="15"/>
      <c r="F11" s="15"/>
    </row>
    <row r="12" spans="1:6" s="9" customFormat="1" ht="32">
      <c r="A12" s="246"/>
      <c r="B12" s="250">
        <v>4</v>
      </c>
      <c r="C12" s="109" t="s">
        <v>279</v>
      </c>
      <c r="D12" s="112"/>
      <c r="E12" s="15"/>
      <c r="F12" s="15"/>
    </row>
    <row r="13" spans="1:6" s="9" customFormat="1" ht="16">
      <c r="A13" s="246"/>
      <c r="B13" s="250">
        <v>5</v>
      </c>
      <c r="C13" s="109" t="s">
        <v>21</v>
      </c>
      <c r="D13" s="112"/>
      <c r="E13" s="15"/>
      <c r="F13" s="15"/>
    </row>
    <row r="14" spans="1:6" s="9" customFormat="1" ht="16">
      <c r="A14" s="246"/>
      <c r="B14" s="250">
        <v>6</v>
      </c>
      <c r="C14" s="109" t="s">
        <v>24</v>
      </c>
      <c r="D14" s="112"/>
      <c r="E14" s="15"/>
      <c r="F14" s="15"/>
    </row>
    <row r="15" spans="1:6" s="9" customFormat="1" ht="16">
      <c r="A15" s="246"/>
      <c r="B15" s="250">
        <v>7</v>
      </c>
      <c r="C15" s="109" t="s">
        <v>22</v>
      </c>
      <c r="D15" s="112"/>
      <c r="E15" s="15"/>
      <c r="F15" s="15"/>
    </row>
    <row r="16" spans="1:6" s="9" customFormat="1" ht="32">
      <c r="A16" s="246"/>
      <c r="B16" s="250">
        <v>8</v>
      </c>
      <c r="C16" s="235" t="s">
        <v>23</v>
      </c>
      <c r="D16" s="112"/>
      <c r="E16" s="15"/>
      <c r="F16" s="15"/>
    </row>
    <row r="17" spans="1:6" s="9" customFormat="1" ht="16">
      <c r="A17" s="246"/>
      <c r="B17" s="250">
        <v>9</v>
      </c>
      <c r="C17" s="109" t="s">
        <v>25</v>
      </c>
      <c r="D17" s="112"/>
      <c r="E17" s="15"/>
      <c r="F17" s="15"/>
    </row>
    <row r="18" spans="1:6" s="9" customFormat="1" ht="32">
      <c r="A18" s="246"/>
      <c r="B18" s="250">
        <v>10</v>
      </c>
      <c r="C18" s="109" t="s">
        <v>280</v>
      </c>
      <c r="D18" s="112"/>
      <c r="E18" s="15"/>
      <c r="F18" s="15"/>
    </row>
    <row r="19" spans="1:6" s="9" customFormat="1" ht="32">
      <c r="A19" s="246"/>
      <c r="B19" s="250">
        <v>11</v>
      </c>
      <c r="C19" s="109" t="s">
        <v>250</v>
      </c>
      <c r="D19" s="112"/>
      <c r="E19" s="15"/>
      <c r="F19" s="15"/>
    </row>
    <row r="20" spans="1:6" s="9" customFormat="1" ht="32">
      <c r="A20" s="246"/>
      <c r="B20" s="250">
        <v>12</v>
      </c>
      <c r="C20" s="235" t="s">
        <v>253</v>
      </c>
      <c r="D20" s="112"/>
      <c r="E20" s="15"/>
      <c r="F20" s="15"/>
    </row>
    <row r="21" spans="1:6" s="9" customFormat="1" ht="16">
      <c r="A21" s="246"/>
      <c r="B21" s="249"/>
      <c r="C21" s="240" t="s">
        <v>272</v>
      </c>
      <c r="D21" s="111"/>
      <c r="E21" s="14"/>
      <c r="F21" s="14"/>
    </row>
    <row r="22" spans="1:6" s="9" customFormat="1" ht="32">
      <c r="A22" s="246"/>
      <c r="B22" s="250">
        <v>13</v>
      </c>
      <c r="C22" s="109" t="s">
        <v>281</v>
      </c>
      <c r="D22" s="112"/>
      <c r="E22" s="15"/>
      <c r="F22" s="15"/>
    </row>
    <row r="23" spans="1:6" s="9" customFormat="1" ht="32">
      <c r="A23" s="246"/>
      <c r="B23" s="250">
        <v>14</v>
      </c>
      <c r="C23" s="109" t="s">
        <v>260</v>
      </c>
      <c r="D23" s="112"/>
      <c r="E23" s="15"/>
      <c r="F23" s="15"/>
    </row>
    <row r="24" spans="1:6" s="9" customFormat="1" ht="16">
      <c r="A24" s="246"/>
      <c r="B24" s="250">
        <v>15</v>
      </c>
      <c r="C24" s="109" t="s">
        <v>27</v>
      </c>
      <c r="D24" s="112"/>
      <c r="E24" s="15"/>
      <c r="F24" s="15"/>
    </row>
    <row r="25" spans="1:6" s="9" customFormat="1" ht="32">
      <c r="A25" s="246"/>
      <c r="B25" s="250">
        <v>16</v>
      </c>
      <c r="C25" s="109" t="s">
        <v>26</v>
      </c>
      <c r="D25" s="112"/>
      <c r="E25" s="15"/>
      <c r="F25" s="15"/>
    </row>
    <row r="26" spans="1:6" s="9" customFormat="1" ht="32">
      <c r="A26" s="246"/>
      <c r="B26" s="250">
        <v>17</v>
      </c>
      <c r="C26" s="235" t="s">
        <v>261</v>
      </c>
      <c r="D26" s="112"/>
      <c r="E26" s="15"/>
      <c r="F26" s="15"/>
    </row>
    <row r="27" spans="1:6" s="9" customFormat="1" ht="16">
      <c r="A27" s="246"/>
      <c r="B27" s="250">
        <v>18</v>
      </c>
      <c r="C27" s="109" t="s">
        <v>258</v>
      </c>
      <c r="D27" s="112"/>
      <c r="E27" s="15"/>
      <c r="F27" s="15"/>
    </row>
    <row r="28" spans="1:6" s="9" customFormat="1" ht="32">
      <c r="A28" s="246"/>
      <c r="B28" s="250">
        <v>19</v>
      </c>
      <c r="C28" s="109" t="s">
        <v>30</v>
      </c>
      <c r="D28" s="112"/>
      <c r="E28" s="15"/>
      <c r="F28" s="15"/>
    </row>
    <row r="29" spans="1:6" s="9" customFormat="1" ht="16">
      <c r="A29" s="246"/>
      <c r="B29" s="250">
        <v>20</v>
      </c>
      <c r="C29" s="109" t="s">
        <v>278</v>
      </c>
      <c r="D29" s="112"/>
      <c r="E29" s="15"/>
      <c r="F29" s="15"/>
    </row>
    <row r="30" spans="1:6" s="9" customFormat="1" ht="16">
      <c r="A30" s="246"/>
      <c r="B30" s="250">
        <v>21</v>
      </c>
      <c r="C30" s="109" t="s">
        <v>262</v>
      </c>
      <c r="D30" s="112"/>
      <c r="E30" s="15"/>
      <c r="F30" s="15"/>
    </row>
    <row r="31" spans="1:6" s="9" customFormat="1" ht="32">
      <c r="A31" s="246"/>
      <c r="B31" s="249"/>
      <c r="C31" s="240" t="s">
        <v>273</v>
      </c>
      <c r="D31" s="111"/>
      <c r="E31" s="14"/>
      <c r="F31" s="14"/>
    </row>
    <row r="32" spans="1:6" s="9" customFormat="1" ht="16">
      <c r="A32" s="246"/>
      <c r="B32" s="250">
        <v>22</v>
      </c>
      <c r="C32" s="109" t="s">
        <v>28</v>
      </c>
      <c r="D32" s="112"/>
      <c r="E32" s="15"/>
      <c r="F32" s="15"/>
    </row>
    <row r="33" spans="1:6" s="9" customFormat="1" ht="32">
      <c r="A33" s="246"/>
      <c r="B33" s="250">
        <v>23</v>
      </c>
      <c r="C33" s="109" t="s">
        <v>29</v>
      </c>
      <c r="D33" s="112"/>
      <c r="E33" s="15"/>
      <c r="F33" s="15"/>
    </row>
    <row r="34" spans="1:6" s="9" customFormat="1" ht="32">
      <c r="A34" s="246"/>
      <c r="B34" s="250">
        <v>24</v>
      </c>
      <c r="C34" s="109" t="s">
        <v>263</v>
      </c>
      <c r="D34" s="112"/>
      <c r="E34" s="15"/>
      <c r="F34" s="15"/>
    </row>
    <row r="35" spans="1:6" s="9" customFormat="1" ht="32">
      <c r="A35" s="246"/>
      <c r="B35" s="250">
        <v>25</v>
      </c>
      <c r="C35" s="109" t="s">
        <v>266</v>
      </c>
      <c r="D35" s="112"/>
      <c r="E35" s="15"/>
      <c r="F35" s="15"/>
    </row>
    <row r="36" spans="1:6" s="9" customFormat="1" ht="32">
      <c r="A36" s="246"/>
      <c r="B36" s="250">
        <v>26</v>
      </c>
      <c r="C36" s="109" t="s">
        <v>265</v>
      </c>
      <c r="D36" s="112"/>
      <c r="E36" s="15"/>
      <c r="F36" s="15"/>
    </row>
    <row r="37" spans="1:6" s="9" customFormat="1" ht="32">
      <c r="A37" s="246"/>
      <c r="B37" s="250">
        <v>27</v>
      </c>
      <c r="C37" s="109" t="s">
        <v>286</v>
      </c>
      <c r="D37" s="112"/>
      <c r="E37" s="15"/>
      <c r="F37" s="15"/>
    </row>
    <row r="38" spans="1:6" s="9" customFormat="1" ht="32">
      <c r="A38" s="246"/>
      <c r="B38" s="250">
        <v>28</v>
      </c>
      <c r="C38" s="235" t="s">
        <v>283</v>
      </c>
      <c r="D38" s="112"/>
      <c r="E38" s="15"/>
      <c r="F38" s="15"/>
    </row>
    <row r="39" spans="1:6" s="9" customFormat="1" ht="16">
      <c r="A39" s="246"/>
      <c r="B39" s="250">
        <v>29</v>
      </c>
      <c r="C39" s="235"/>
      <c r="D39" s="112"/>
      <c r="E39" s="15"/>
      <c r="F39" s="15"/>
    </row>
    <row r="40" spans="1:6" s="9" customFormat="1" ht="16">
      <c r="A40" s="246"/>
      <c r="B40" s="250">
        <v>30</v>
      </c>
      <c r="C40" s="109" t="s">
        <v>31</v>
      </c>
      <c r="D40" s="112"/>
      <c r="E40" s="15"/>
      <c r="F40" s="15"/>
    </row>
    <row r="41" spans="1:6" s="9" customFormat="1" ht="16">
      <c r="A41" s="246"/>
      <c r="B41" s="250">
        <v>31</v>
      </c>
      <c r="C41" s="109" t="s">
        <v>264</v>
      </c>
      <c r="D41" s="112"/>
      <c r="E41" s="15"/>
      <c r="F41" s="15"/>
    </row>
    <row r="42" spans="1:6" s="9" customFormat="1" ht="32">
      <c r="A42" s="246"/>
      <c r="B42" s="249"/>
      <c r="C42" s="240" t="s">
        <v>274</v>
      </c>
      <c r="D42" s="111"/>
      <c r="E42" s="14"/>
      <c r="F42" s="14"/>
    </row>
    <row r="43" spans="1:6" s="9" customFormat="1" ht="16">
      <c r="A43" s="246"/>
      <c r="B43" s="250">
        <v>32</v>
      </c>
      <c r="C43" s="109" t="s">
        <v>267</v>
      </c>
      <c r="D43" s="112"/>
      <c r="E43" s="15"/>
      <c r="F43" s="15"/>
    </row>
    <row r="44" spans="1:6" s="9" customFormat="1" ht="32">
      <c r="A44" s="246"/>
      <c r="B44" s="250">
        <v>33</v>
      </c>
      <c r="C44" s="235" t="s">
        <v>285</v>
      </c>
      <c r="D44" s="112"/>
      <c r="E44" s="15"/>
      <c r="F44" s="15"/>
    </row>
    <row r="45" spans="1:6" s="9" customFormat="1" ht="32">
      <c r="A45" s="246"/>
      <c r="B45" s="250">
        <v>34</v>
      </c>
      <c r="C45" s="109" t="s">
        <v>268</v>
      </c>
      <c r="D45" s="112"/>
      <c r="E45" s="15"/>
      <c r="F45" s="15"/>
    </row>
    <row r="46" spans="1:6" s="9" customFormat="1" ht="32">
      <c r="A46" s="246"/>
      <c r="B46" s="250">
        <v>35</v>
      </c>
      <c r="C46" s="109" t="s">
        <v>32</v>
      </c>
      <c r="D46" s="112"/>
      <c r="E46" s="15"/>
      <c r="F46" s="15"/>
    </row>
    <row r="47" spans="1:6" s="9" customFormat="1" ht="32">
      <c r="A47" s="246"/>
      <c r="B47" s="250">
        <v>36</v>
      </c>
      <c r="C47" s="109" t="s">
        <v>276</v>
      </c>
      <c r="D47" s="112"/>
      <c r="E47" s="15"/>
      <c r="F47" s="15"/>
    </row>
    <row r="48" spans="1:6" s="9" customFormat="1" ht="16">
      <c r="A48" s="246"/>
      <c r="B48" s="250">
        <v>37</v>
      </c>
      <c r="C48" s="235" t="s">
        <v>277</v>
      </c>
      <c r="D48" s="112"/>
      <c r="E48" s="15"/>
      <c r="F48" s="15"/>
    </row>
    <row r="49" spans="1:6" s="9" customFormat="1" ht="16">
      <c r="A49" s="246"/>
      <c r="B49" s="250">
        <v>38</v>
      </c>
      <c r="C49" s="109" t="s">
        <v>287</v>
      </c>
      <c r="D49" s="112"/>
      <c r="E49" s="15"/>
      <c r="F49" s="15"/>
    </row>
    <row r="50" spans="1:6" s="9" customFormat="1" ht="32">
      <c r="A50" s="246"/>
      <c r="B50" s="250">
        <v>39</v>
      </c>
      <c r="C50" s="109" t="s">
        <v>288</v>
      </c>
      <c r="D50" s="112"/>
      <c r="E50" s="15"/>
      <c r="F50" s="15"/>
    </row>
    <row r="51" spans="1:6" s="9" customFormat="1" ht="32">
      <c r="A51" s="246"/>
      <c r="B51" s="250">
        <v>40</v>
      </c>
      <c r="C51" s="109" t="s">
        <v>284</v>
      </c>
      <c r="D51" s="112"/>
      <c r="E51" s="15"/>
      <c r="F51" s="15"/>
    </row>
    <row r="52" spans="1:6" s="9" customFormat="1" ht="32">
      <c r="A52" s="246"/>
      <c r="B52" s="249"/>
      <c r="C52" s="240" t="s">
        <v>275</v>
      </c>
      <c r="D52" s="111"/>
      <c r="E52" s="14"/>
      <c r="F52" s="14"/>
    </row>
    <row r="53" spans="1:6" s="9" customFormat="1" ht="32">
      <c r="A53" s="246"/>
      <c r="B53" s="250">
        <v>41</v>
      </c>
      <c r="C53" s="109" t="s">
        <v>33</v>
      </c>
      <c r="D53" s="112"/>
      <c r="E53" s="15"/>
      <c r="F53" s="15"/>
    </row>
    <row r="54" spans="1:6" s="9" customFormat="1" ht="32">
      <c r="A54" s="246"/>
      <c r="B54" s="250">
        <v>42</v>
      </c>
      <c r="C54" s="109" t="s">
        <v>269</v>
      </c>
      <c r="D54" s="112"/>
      <c r="E54" s="15"/>
      <c r="F54" s="15"/>
    </row>
    <row r="55" spans="1:6" s="9" customFormat="1" ht="32">
      <c r="A55" s="246"/>
      <c r="B55" s="250">
        <v>43</v>
      </c>
      <c r="C55" s="109" t="s">
        <v>34</v>
      </c>
      <c r="D55" s="112"/>
      <c r="E55" s="15"/>
      <c r="F55" s="15"/>
    </row>
    <row r="56" spans="1:6" s="9" customFormat="1" ht="32">
      <c r="A56" s="246"/>
      <c r="B56" s="250">
        <v>44</v>
      </c>
      <c r="C56" s="109" t="s">
        <v>270</v>
      </c>
      <c r="D56" s="112"/>
      <c r="E56" s="15"/>
      <c r="F56" s="15"/>
    </row>
    <row r="57" spans="1:6" s="9" customFormat="1" ht="32">
      <c r="A57" s="246"/>
      <c r="B57" s="250">
        <v>45</v>
      </c>
      <c r="C57" s="235" t="s">
        <v>289</v>
      </c>
      <c r="D57" s="112"/>
      <c r="E57" s="15"/>
      <c r="F57" s="15"/>
    </row>
    <row r="58" spans="1:6" s="9" customFormat="1" ht="16">
      <c r="A58" s="246"/>
      <c r="B58" s="250">
        <v>46</v>
      </c>
      <c r="C58" s="109" t="s">
        <v>35</v>
      </c>
      <c r="D58" s="112"/>
      <c r="E58" s="15"/>
      <c r="F58" s="15"/>
    </row>
    <row r="59" spans="1:6" s="9" customFormat="1" ht="32">
      <c r="A59" s="246"/>
      <c r="B59" s="250">
        <v>47</v>
      </c>
      <c r="C59" s="235" t="s">
        <v>36</v>
      </c>
      <c r="D59" s="112"/>
      <c r="E59" s="15"/>
      <c r="F59" s="15"/>
    </row>
    <row r="60" spans="1:6" s="9" customFormat="1" ht="16">
      <c r="A60" s="246"/>
      <c r="B60" s="246"/>
      <c r="C60" s="241"/>
    </row>
    <row r="61" spans="1:6" s="9" customFormat="1" ht="16">
      <c r="A61" s="246"/>
      <c r="B61" s="246"/>
      <c r="C61" s="241"/>
    </row>
    <row r="62" spans="1:6" s="9" customFormat="1" ht="16">
      <c r="A62" s="246"/>
      <c r="B62" s="246"/>
      <c r="C62" s="241"/>
    </row>
    <row r="63" spans="1:6" s="9" customFormat="1" ht="16">
      <c r="A63" s="246"/>
      <c r="B63" s="246"/>
      <c r="C63" s="241"/>
    </row>
    <row r="64" spans="1:6" s="9" customFormat="1" ht="16">
      <c r="A64" s="246"/>
      <c r="B64" s="246"/>
      <c r="C64" s="241"/>
    </row>
    <row r="65" spans="1:3" s="9" customFormat="1" ht="16">
      <c r="A65" s="246"/>
      <c r="B65" s="246"/>
      <c r="C65" s="241"/>
    </row>
    <row r="66" spans="1:3" s="9" customFormat="1" ht="16">
      <c r="A66" s="246"/>
      <c r="B66" s="246"/>
      <c r="C66" s="241"/>
    </row>
    <row r="67" spans="1:3" s="9" customFormat="1" ht="16">
      <c r="A67" s="246"/>
      <c r="B67" s="246"/>
      <c r="C67" s="241"/>
    </row>
    <row r="68" spans="1:3" s="9" customFormat="1" ht="16">
      <c r="A68" s="246"/>
      <c r="B68" s="246"/>
      <c r="C68" s="241"/>
    </row>
    <row r="69" spans="1:3" s="9" customFormat="1" ht="16">
      <c r="A69" s="246"/>
      <c r="B69" s="246"/>
      <c r="C69" s="241"/>
    </row>
    <row r="70" spans="1:3" s="9" customFormat="1" ht="16">
      <c r="A70" s="246"/>
      <c r="B70" s="246"/>
      <c r="C70" s="241"/>
    </row>
    <row r="71" spans="1:3" s="9" customFormat="1" ht="16">
      <c r="A71" s="246"/>
      <c r="B71" s="246"/>
      <c r="C71" s="241"/>
    </row>
    <row r="72" spans="1:3" s="9" customFormat="1" ht="16">
      <c r="A72" s="246"/>
      <c r="B72" s="246"/>
      <c r="C72" s="241"/>
    </row>
    <row r="73" spans="1:3" s="9" customFormat="1" ht="16">
      <c r="A73" s="246"/>
      <c r="B73" s="246"/>
      <c r="C73" s="241"/>
    </row>
  </sheetData>
  <hyperlinks>
    <hyperlink ref="B5" location="Index!A1" display="Index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N58"/>
  <sheetViews>
    <sheetView workbookViewId="0">
      <selection activeCell="J1" sqref="J1"/>
    </sheetView>
  </sheetViews>
  <sheetFormatPr defaultColWidth="9.1796875" defaultRowHeight="16.5"/>
  <cols>
    <col min="1" max="1" width="1.7265625" style="5" customWidth="1"/>
    <col min="2" max="2" width="3.81640625" style="5" customWidth="1"/>
    <col min="3" max="3" width="59.1796875" style="5" customWidth="1"/>
    <col min="4" max="4" width="11.453125" style="5" bestFit="1" customWidth="1"/>
    <col min="5" max="5" width="11.26953125" style="5" bestFit="1" customWidth="1"/>
    <col min="6" max="10" width="9.1796875" style="5"/>
    <col min="11" max="11" width="4.81640625" style="5" customWidth="1"/>
    <col min="12" max="16384" width="9.1796875" style="5"/>
  </cols>
  <sheetData>
    <row r="4" spans="2:14" s="4" customFormat="1" ht="21">
      <c r="B4" s="3" t="s">
        <v>3</v>
      </c>
    </row>
    <row r="5" spans="2:14">
      <c r="B5" s="171" t="s">
        <v>309</v>
      </c>
    </row>
    <row r="6" spans="2:14" s="9" customFormat="1" ht="50.25" customHeight="1" thickBot="1">
      <c r="C6" s="169" t="s">
        <v>4</v>
      </c>
      <c r="D6" s="6"/>
      <c r="E6" s="129" t="s">
        <v>193</v>
      </c>
      <c r="F6" s="168" t="s">
        <v>251</v>
      </c>
      <c r="G6" s="168" t="s">
        <v>254</v>
      </c>
      <c r="H6" s="168" t="s">
        <v>255</v>
      </c>
      <c r="I6" s="168" t="s">
        <v>256</v>
      </c>
      <c r="J6" s="168" t="s">
        <v>257</v>
      </c>
      <c r="K6" s="128"/>
      <c r="L6" s="70"/>
      <c r="N6" s="6"/>
    </row>
    <row r="7" spans="2:14" s="6" customFormat="1" ht="16">
      <c r="B7" s="113" t="s">
        <v>2</v>
      </c>
      <c r="C7" s="114" t="s">
        <v>271</v>
      </c>
      <c r="D7" s="118" t="s">
        <v>5</v>
      </c>
      <c r="E7" s="118" t="s">
        <v>6</v>
      </c>
      <c r="F7" s="7"/>
      <c r="G7" s="7"/>
      <c r="H7" s="7"/>
      <c r="I7" s="7"/>
      <c r="J7" s="7"/>
      <c r="K7" s="8"/>
      <c r="L7" s="122" t="s">
        <v>11</v>
      </c>
      <c r="M7" s="123"/>
    </row>
    <row r="8" spans="2:14" s="9" customFormat="1" ht="16">
      <c r="B8" s="115">
        <v>1</v>
      </c>
      <c r="C8" s="116" t="s">
        <v>259</v>
      </c>
      <c r="D8" s="116"/>
      <c r="E8" s="116"/>
      <c r="F8" s="116"/>
      <c r="G8" s="116"/>
      <c r="H8" s="116"/>
      <c r="I8" s="116"/>
      <c r="J8" s="116"/>
      <c r="L8" s="124" t="s">
        <v>7</v>
      </c>
      <c r="M8" s="125"/>
    </row>
    <row r="9" spans="2:14" s="9" customFormat="1" ht="16">
      <c r="B9" s="115">
        <v>2</v>
      </c>
      <c r="C9" s="167" t="s">
        <v>290</v>
      </c>
      <c r="D9" s="116"/>
      <c r="E9" s="116"/>
      <c r="F9" s="116"/>
      <c r="G9" s="116"/>
      <c r="H9" s="116"/>
      <c r="I9" s="116"/>
      <c r="J9" s="116"/>
      <c r="L9" s="124" t="s">
        <v>8</v>
      </c>
      <c r="M9" s="125"/>
    </row>
    <row r="10" spans="2:14" s="9" customFormat="1" ht="16">
      <c r="B10" s="115">
        <v>3</v>
      </c>
      <c r="C10" s="116" t="s">
        <v>282</v>
      </c>
      <c r="D10" s="116"/>
      <c r="E10" s="116"/>
      <c r="F10" s="116"/>
      <c r="G10" s="116"/>
      <c r="H10" s="116"/>
      <c r="I10" s="116"/>
      <c r="J10" s="116"/>
      <c r="L10" s="124" t="s">
        <v>9</v>
      </c>
      <c r="M10" s="125"/>
    </row>
    <row r="11" spans="2:14" s="9" customFormat="1" ht="16">
      <c r="B11" s="115">
        <v>4</v>
      </c>
      <c r="C11" s="116" t="s">
        <v>279</v>
      </c>
      <c r="D11" s="116"/>
      <c r="E11" s="116"/>
      <c r="F11" s="116"/>
      <c r="G11" s="116"/>
      <c r="H11" s="116"/>
      <c r="I11" s="116"/>
      <c r="J11" s="116"/>
      <c r="L11" s="124"/>
      <c r="M11" s="125"/>
    </row>
    <row r="12" spans="2:14" s="9" customFormat="1" thickBot="1">
      <c r="B12" s="115">
        <v>5</v>
      </c>
      <c r="C12" s="116" t="s">
        <v>21</v>
      </c>
      <c r="D12" s="116"/>
      <c r="E12" s="116"/>
      <c r="F12" s="116"/>
      <c r="G12" s="116"/>
      <c r="H12" s="116"/>
      <c r="I12" s="116"/>
      <c r="J12" s="116"/>
      <c r="L12" s="126" t="s">
        <v>10</v>
      </c>
      <c r="M12" s="127"/>
    </row>
    <row r="13" spans="2:14" s="9" customFormat="1" ht="16">
      <c r="B13" s="115">
        <v>6</v>
      </c>
      <c r="C13" s="116" t="s">
        <v>24</v>
      </c>
      <c r="D13" s="116"/>
      <c r="E13" s="116"/>
      <c r="F13" s="116"/>
      <c r="G13" s="116"/>
      <c r="H13" s="116"/>
      <c r="I13" s="116"/>
      <c r="J13" s="116"/>
    </row>
    <row r="14" spans="2:14" s="9" customFormat="1" ht="16">
      <c r="B14" s="115">
        <v>7</v>
      </c>
      <c r="C14" s="116" t="s">
        <v>22</v>
      </c>
      <c r="D14" s="116"/>
      <c r="E14" s="116"/>
      <c r="F14" s="116"/>
      <c r="G14" s="116"/>
      <c r="H14" s="116"/>
      <c r="I14" s="116"/>
      <c r="J14" s="116"/>
    </row>
    <row r="15" spans="2:14" s="9" customFormat="1" ht="16">
      <c r="B15" s="115">
        <v>8</v>
      </c>
      <c r="C15" s="167" t="s">
        <v>23</v>
      </c>
      <c r="D15" s="116"/>
      <c r="E15" s="116"/>
      <c r="F15" s="116"/>
      <c r="G15" s="116"/>
      <c r="H15" s="116"/>
      <c r="I15" s="116"/>
      <c r="J15" s="116"/>
      <c r="L15" s="251"/>
      <c r="M15" s="251"/>
      <c r="N15" s="251"/>
    </row>
    <row r="16" spans="2:14" s="9" customFormat="1" ht="16">
      <c r="B16" s="115">
        <v>9</v>
      </c>
      <c r="C16" s="116" t="s">
        <v>25</v>
      </c>
      <c r="D16" s="116"/>
      <c r="E16" s="116"/>
      <c r="F16" s="116"/>
      <c r="G16" s="116"/>
      <c r="H16" s="116"/>
      <c r="I16" s="116"/>
      <c r="J16" s="116"/>
      <c r="L16" s="251"/>
      <c r="M16" s="251"/>
      <c r="N16" s="251"/>
    </row>
    <row r="17" spans="2:14" s="9" customFormat="1" ht="16">
      <c r="B17" s="115">
        <v>10</v>
      </c>
      <c r="C17" s="116" t="s">
        <v>280</v>
      </c>
      <c r="D17" s="116"/>
      <c r="E17" s="116"/>
      <c r="F17" s="116"/>
      <c r="G17" s="116"/>
      <c r="H17" s="116"/>
      <c r="I17" s="116"/>
      <c r="J17" s="116"/>
      <c r="L17" s="251"/>
      <c r="M17" s="251"/>
      <c r="N17" s="251"/>
    </row>
    <row r="18" spans="2:14" s="9" customFormat="1" ht="16">
      <c r="B18" s="115">
        <v>11</v>
      </c>
      <c r="C18" s="116" t="s">
        <v>250</v>
      </c>
      <c r="D18" s="116"/>
      <c r="E18" s="116"/>
      <c r="F18" s="116"/>
      <c r="G18" s="116"/>
      <c r="H18" s="116"/>
      <c r="I18" s="116"/>
      <c r="J18" s="116"/>
      <c r="L18" s="251"/>
      <c r="M18" s="251"/>
      <c r="N18" s="251"/>
    </row>
    <row r="19" spans="2:14" s="9" customFormat="1" ht="16">
      <c r="B19" s="115">
        <v>12</v>
      </c>
      <c r="C19" s="167" t="s">
        <v>253</v>
      </c>
      <c r="D19" s="116"/>
      <c r="E19" s="116"/>
      <c r="F19" s="116"/>
      <c r="G19" s="116"/>
      <c r="H19" s="116"/>
      <c r="I19" s="116"/>
      <c r="J19" s="116"/>
      <c r="L19" s="251"/>
      <c r="M19" s="251"/>
      <c r="N19" s="251"/>
    </row>
    <row r="20" spans="2:14" s="9" customFormat="1" ht="16">
      <c r="B20" s="117"/>
      <c r="C20" s="114" t="s">
        <v>272</v>
      </c>
      <c r="D20" s="114"/>
      <c r="E20" s="114"/>
      <c r="F20" s="114"/>
      <c r="G20" s="114"/>
      <c r="H20" s="114"/>
      <c r="I20" s="114"/>
      <c r="J20" s="114"/>
      <c r="L20" s="158"/>
      <c r="M20" s="158"/>
      <c r="N20" s="158"/>
    </row>
    <row r="21" spans="2:14" s="9" customFormat="1" ht="16">
      <c r="B21" s="115">
        <v>13</v>
      </c>
      <c r="C21" s="116" t="s">
        <v>281</v>
      </c>
      <c r="D21" s="116"/>
      <c r="E21" s="116"/>
      <c r="F21" s="116"/>
      <c r="G21" s="116"/>
      <c r="H21" s="116"/>
      <c r="I21" s="116"/>
      <c r="J21" s="116"/>
    </row>
    <row r="22" spans="2:14" s="9" customFormat="1" ht="16">
      <c r="B22" s="115">
        <v>14</v>
      </c>
      <c r="C22" s="116" t="s">
        <v>260</v>
      </c>
      <c r="D22" s="116"/>
      <c r="E22" s="116"/>
      <c r="F22" s="116"/>
      <c r="G22" s="116"/>
      <c r="H22" s="116"/>
      <c r="I22" s="116"/>
      <c r="J22" s="116"/>
    </row>
    <row r="23" spans="2:14" s="9" customFormat="1" ht="16">
      <c r="B23" s="115">
        <v>15</v>
      </c>
      <c r="C23" s="116" t="s">
        <v>27</v>
      </c>
      <c r="D23" s="116"/>
      <c r="E23" s="116"/>
      <c r="F23" s="116"/>
      <c r="G23" s="116"/>
      <c r="H23" s="116"/>
      <c r="I23" s="116"/>
      <c r="J23" s="116"/>
    </row>
    <row r="24" spans="2:14" s="9" customFormat="1" ht="16">
      <c r="B24" s="115">
        <v>16</v>
      </c>
      <c r="C24" s="116" t="s">
        <v>26</v>
      </c>
      <c r="D24" s="116"/>
      <c r="E24" s="116"/>
      <c r="F24" s="116"/>
      <c r="G24" s="116"/>
      <c r="H24" s="116"/>
      <c r="I24" s="116"/>
      <c r="J24" s="116"/>
    </row>
    <row r="25" spans="2:14" s="9" customFormat="1" ht="16">
      <c r="B25" s="115">
        <v>17</v>
      </c>
      <c r="C25" s="167" t="s">
        <v>261</v>
      </c>
      <c r="D25" s="116"/>
      <c r="E25" s="116"/>
      <c r="F25" s="116"/>
      <c r="G25" s="116"/>
      <c r="H25" s="116"/>
      <c r="I25" s="116"/>
      <c r="J25" s="116"/>
    </row>
    <row r="26" spans="2:14" s="9" customFormat="1" ht="16">
      <c r="B26" s="115">
        <v>18</v>
      </c>
      <c r="C26" s="116" t="s">
        <v>258</v>
      </c>
      <c r="D26" s="116"/>
      <c r="E26" s="116"/>
      <c r="F26" s="116"/>
      <c r="G26" s="116"/>
      <c r="H26" s="116"/>
      <c r="I26" s="116"/>
      <c r="J26" s="116"/>
    </row>
    <row r="27" spans="2:14" s="9" customFormat="1" ht="16">
      <c r="B27" s="115">
        <v>19</v>
      </c>
      <c r="C27" s="116" t="s">
        <v>30</v>
      </c>
      <c r="D27" s="116"/>
      <c r="E27" s="116"/>
      <c r="F27" s="116"/>
      <c r="G27" s="116"/>
      <c r="H27" s="116"/>
      <c r="I27" s="116"/>
      <c r="J27" s="116"/>
    </row>
    <row r="28" spans="2:14" s="9" customFormat="1" ht="16">
      <c r="B28" s="115">
        <v>20</v>
      </c>
      <c r="C28" s="116" t="s">
        <v>278</v>
      </c>
      <c r="D28" s="116"/>
      <c r="E28" s="116"/>
      <c r="F28" s="116"/>
      <c r="G28" s="116"/>
      <c r="H28" s="116"/>
      <c r="I28" s="116"/>
      <c r="J28" s="116"/>
    </row>
    <row r="29" spans="2:14" s="9" customFormat="1" ht="16">
      <c r="B29" s="115">
        <v>21</v>
      </c>
      <c r="C29" s="116" t="s">
        <v>262</v>
      </c>
      <c r="D29" s="116"/>
      <c r="E29" s="116"/>
      <c r="F29" s="116"/>
      <c r="G29" s="116"/>
      <c r="H29" s="116"/>
      <c r="I29" s="116"/>
      <c r="J29" s="116"/>
    </row>
    <row r="30" spans="2:14" s="9" customFormat="1" ht="16">
      <c r="B30" s="117"/>
      <c r="C30" s="114" t="s">
        <v>273</v>
      </c>
      <c r="D30" s="114"/>
      <c r="E30" s="114"/>
      <c r="F30" s="114"/>
      <c r="G30" s="114"/>
      <c r="H30" s="114"/>
      <c r="I30" s="114"/>
      <c r="J30" s="114"/>
    </row>
    <row r="31" spans="2:14" s="9" customFormat="1" ht="16">
      <c r="B31" s="115">
        <v>22</v>
      </c>
      <c r="C31" s="116" t="s">
        <v>28</v>
      </c>
      <c r="D31" s="116"/>
      <c r="E31" s="116"/>
      <c r="F31" s="116"/>
      <c r="G31" s="116"/>
      <c r="H31" s="116"/>
      <c r="I31" s="116"/>
      <c r="J31" s="116"/>
    </row>
    <row r="32" spans="2:14" s="9" customFormat="1" ht="14.25" customHeight="1">
      <c r="B32" s="115">
        <v>23</v>
      </c>
      <c r="C32" s="116" t="s">
        <v>29</v>
      </c>
      <c r="D32" s="116"/>
      <c r="E32" s="116"/>
      <c r="F32" s="116"/>
      <c r="G32" s="116"/>
      <c r="H32" s="116"/>
      <c r="I32" s="116"/>
      <c r="J32" s="116"/>
    </row>
    <row r="33" spans="2:10" s="9" customFormat="1" ht="16">
      <c r="B33" s="115">
        <v>24</v>
      </c>
      <c r="C33" s="116" t="s">
        <v>263</v>
      </c>
      <c r="D33" s="116"/>
      <c r="E33" s="116"/>
      <c r="F33" s="116"/>
      <c r="G33" s="116"/>
      <c r="H33" s="116"/>
      <c r="I33" s="116"/>
      <c r="J33" s="116"/>
    </row>
    <row r="34" spans="2:10" s="9" customFormat="1" ht="16.5" customHeight="1">
      <c r="B34" s="115">
        <v>25</v>
      </c>
      <c r="C34" s="116" t="s">
        <v>266</v>
      </c>
      <c r="D34" s="116"/>
      <c r="E34" s="116"/>
      <c r="F34" s="116"/>
      <c r="G34" s="116"/>
      <c r="H34" s="116"/>
      <c r="I34" s="116"/>
      <c r="J34" s="116"/>
    </row>
    <row r="35" spans="2:10" s="9" customFormat="1" ht="16.5" customHeight="1">
      <c r="B35" s="115">
        <v>26</v>
      </c>
      <c r="C35" s="116" t="s">
        <v>265</v>
      </c>
      <c r="D35" s="116"/>
      <c r="E35" s="116"/>
      <c r="F35" s="116"/>
      <c r="G35" s="116"/>
      <c r="H35" s="116"/>
      <c r="I35" s="116"/>
      <c r="J35" s="116"/>
    </row>
    <row r="36" spans="2:10" s="9" customFormat="1" ht="16.5" customHeight="1">
      <c r="B36" s="115">
        <v>27</v>
      </c>
      <c r="C36" s="116" t="s">
        <v>286</v>
      </c>
      <c r="D36" s="116"/>
      <c r="E36" s="116"/>
      <c r="F36" s="116"/>
      <c r="G36" s="116"/>
      <c r="H36" s="116"/>
      <c r="I36" s="116"/>
      <c r="J36" s="116"/>
    </row>
    <row r="37" spans="2:10" s="9" customFormat="1" ht="16">
      <c r="B37" s="115">
        <v>28</v>
      </c>
      <c r="C37" s="167" t="s">
        <v>283</v>
      </c>
      <c r="D37" s="116"/>
      <c r="E37" s="116"/>
      <c r="F37" s="116"/>
      <c r="G37" s="116"/>
      <c r="H37" s="116"/>
      <c r="I37" s="116"/>
      <c r="J37" s="116"/>
    </row>
    <row r="38" spans="2:10" s="9" customFormat="1" ht="16">
      <c r="B38" s="115">
        <v>29</v>
      </c>
      <c r="C38" s="167"/>
      <c r="D38" s="116"/>
      <c r="E38" s="116"/>
      <c r="F38" s="116"/>
      <c r="G38" s="116"/>
      <c r="H38" s="116"/>
      <c r="I38" s="116"/>
      <c r="J38" s="116"/>
    </row>
    <row r="39" spans="2:10" s="9" customFormat="1" ht="16">
      <c r="B39" s="115">
        <v>30</v>
      </c>
      <c r="C39" s="116" t="s">
        <v>31</v>
      </c>
      <c r="D39" s="116"/>
      <c r="E39" s="116"/>
      <c r="F39" s="116"/>
      <c r="G39" s="116"/>
      <c r="H39" s="116"/>
      <c r="I39" s="116"/>
      <c r="J39" s="116"/>
    </row>
    <row r="40" spans="2:10" s="9" customFormat="1" ht="16">
      <c r="B40" s="115">
        <v>31</v>
      </c>
      <c r="C40" s="116" t="s">
        <v>264</v>
      </c>
      <c r="D40" s="116"/>
      <c r="E40" s="116"/>
      <c r="F40" s="116"/>
      <c r="G40" s="116"/>
      <c r="H40" s="116"/>
      <c r="I40" s="116"/>
      <c r="J40" s="116"/>
    </row>
    <row r="41" spans="2:10" s="9" customFormat="1" ht="16">
      <c r="B41" s="117"/>
      <c r="C41" s="114" t="s">
        <v>274</v>
      </c>
      <c r="D41" s="114"/>
      <c r="E41" s="114"/>
      <c r="F41" s="114"/>
      <c r="G41" s="114"/>
      <c r="H41" s="114"/>
      <c r="I41" s="114"/>
      <c r="J41" s="114"/>
    </row>
    <row r="42" spans="2:10" s="9" customFormat="1" ht="16">
      <c r="B42" s="115">
        <v>32</v>
      </c>
      <c r="C42" s="116" t="s">
        <v>267</v>
      </c>
      <c r="D42" s="116"/>
      <c r="E42" s="116"/>
      <c r="F42" s="116"/>
      <c r="G42" s="116"/>
      <c r="H42" s="116"/>
      <c r="I42" s="116"/>
      <c r="J42" s="116"/>
    </row>
    <row r="43" spans="2:10" s="9" customFormat="1" ht="16">
      <c r="B43" s="115">
        <v>33</v>
      </c>
      <c r="C43" s="167" t="s">
        <v>285</v>
      </c>
      <c r="D43" s="116"/>
      <c r="E43" s="116"/>
      <c r="F43" s="116"/>
      <c r="G43" s="116"/>
      <c r="H43" s="116"/>
      <c r="I43" s="116"/>
      <c r="J43" s="116"/>
    </row>
    <row r="44" spans="2:10" s="9" customFormat="1" ht="16">
      <c r="B44" s="115">
        <v>34</v>
      </c>
      <c r="C44" s="116" t="s">
        <v>268</v>
      </c>
      <c r="D44" s="116"/>
      <c r="E44" s="116"/>
      <c r="F44" s="116"/>
      <c r="G44" s="116"/>
      <c r="H44" s="116"/>
      <c r="I44" s="116"/>
      <c r="J44" s="116"/>
    </row>
    <row r="45" spans="2:10" s="9" customFormat="1" ht="16">
      <c r="B45" s="115">
        <v>35</v>
      </c>
      <c r="C45" s="116" t="s">
        <v>32</v>
      </c>
      <c r="D45" s="116"/>
      <c r="E45" s="116"/>
      <c r="F45" s="116"/>
      <c r="G45" s="116"/>
      <c r="H45" s="116"/>
      <c r="I45" s="116"/>
      <c r="J45" s="116"/>
    </row>
    <row r="46" spans="2:10" s="9" customFormat="1" ht="15.75" customHeight="1">
      <c r="B46" s="115">
        <v>36</v>
      </c>
      <c r="C46" s="116" t="s">
        <v>276</v>
      </c>
      <c r="D46" s="116"/>
      <c r="E46" s="116"/>
      <c r="F46" s="116"/>
      <c r="G46" s="116"/>
      <c r="H46" s="116"/>
      <c r="I46" s="116"/>
      <c r="J46" s="116"/>
    </row>
    <row r="47" spans="2:10" ht="17.25" customHeight="1">
      <c r="B47" s="115">
        <v>37</v>
      </c>
      <c r="C47" s="167" t="s">
        <v>277</v>
      </c>
      <c r="D47" s="116"/>
      <c r="E47" s="116"/>
      <c r="F47" s="116"/>
      <c r="G47" s="116"/>
      <c r="H47" s="116"/>
      <c r="I47" s="116"/>
      <c r="J47" s="116"/>
    </row>
    <row r="48" spans="2:10" ht="17.25" customHeight="1">
      <c r="B48" s="115">
        <v>38</v>
      </c>
      <c r="C48" s="116" t="s">
        <v>287</v>
      </c>
      <c r="D48" s="116"/>
      <c r="E48" s="116"/>
      <c r="F48" s="116"/>
      <c r="G48" s="116"/>
      <c r="H48" s="116"/>
      <c r="I48" s="116"/>
      <c r="J48" s="116"/>
    </row>
    <row r="49" spans="2:10">
      <c r="B49" s="115">
        <v>39</v>
      </c>
      <c r="C49" s="116" t="s">
        <v>288</v>
      </c>
      <c r="D49" s="116"/>
      <c r="E49" s="116"/>
      <c r="F49" s="116"/>
      <c r="G49" s="116"/>
      <c r="H49" s="116"/>
      <c r="I49" s="116"/>
      <c r="J49" s="116"/>
    </row>
    <row r="50" spans="2:10">
      <c r="B50" s="115">
        <v>40</v>
      </c>
      <c r="C50" s="116" t="s">
        <v>284</v>
      </c>
      <c r="D50" s="116"/>
      <c r="E50" s="116"/>
      <c r="F50" s="116"/>
      <c r="G50" s="116"/>
      <c r="H50" s="116"/>
      <c r="I50" s="116"/>
      <c r="J50" s="116"/>
    </row>
    <row r="51" spans="2:10">
      <c r="B51" s="117"/>
      <c r="C51" s="114" t="s">
        <v>275</v>
      </c>
      <c r="D51" s="114"/>
      <c r="E51" s="114"/>
      <c r="F51" s="114"/>
      <c r="G51" s="114"/>
      <c r="H51" s="114"/>
      <c r="I51" s="114"/>
      <c r="J51" s="114"/>
    </row>
    <row r="52" spans="2:10">
      <c r="B52" s="115">
        <v>41</v>
      </c>
      <c r="C52" s="116" t="s">
        <v>33</v>
      </c>
      <c r="D52" s="116"/>
      <c r="E52" s="116"/>
      <c r="F52" s="116"/>
      <c r="G52" s="116"/>
      <c r="H52" s="116"/>
      <c r="I52" s="116"/>
      <c r="J52" s="116"/>
    </row>
    <row r="53" spans="2:10">
      <c r="B53" s="115">
        <v>42</v>
      </c>
      <c r="C53" s="116" t="s">
        <v>269</v>
      </c>
      <c r="D53" s="116"/>
      <c r="E53" s="116"/>
      <c r="F53" s="116"/>
      <c r="G53" s="116"/>
      <c r="H53" s="116"/>
      <c r="I53" s="116"/>
      <c r="J53" s="116"/>
    </row>
    <row r="54" spans="2:10">
      <c r="B54" s="115">
        <v>43</v>
      </c>
      <c r="C54" s="116" t="s">
        <v>34</v>
      </c>
      <c r="D54" s="116"/>
      <c r="E54" s="116"/>
      <c r="F54" s="116"/>
      <c r="G54" s="116"/>
      <c r="H54" s="116"/>
      <c r="I54" s="116"/>
      <c r="J54" s="116"/>
    </row>
    <row r="55" spans="2:10">
      <c r="B55" s="115">
        <v>44</v>
      </c>
      <c r="C55" s="116" t="s">
        <v>270</v>
      </c>
      <c r="D55" s="116"/>
      <c r="E55" s="116"/>
      <c r="F55" s="116"/>
      <c r="G55" s="116"/>
      <c r="H55" s="116"/>
      <c r="I55" s="116"/>
      <c r="J55" s="116"/>
    </row>
    <row r="56" spans="2:10">
      <c r="B56" s="115">
        <v>45</v>
      </c>
      <c r="C56" s="167" t="s">
        <v>289</v>
      </c>
      <c r="D56" s="116"/>
      <c r="E56" s="116"/>
      <c r="F56" s="116"/>
      <c r="G56" s="116"/>
      <c r="H56" s="116"/>
      <c r="I56" s="116"/>
      <c r="J56" s="116"/>
    </row>
    <row r="57" spans="2:10">
      <c r="B57" s="115">
        <v>46</v>
      </c>
      <c r="C57" s="116" t="s">
        <v>35</v>
      </c>
      <c r="D57" s="116"/>
      <c r="E57" s="116"/>
      <c r="F57" s="116"/>
      <c r="G57" s="116"/>
      <c r="H57" s="116"/>
      <c r="I57" s="116"/>
      <c r="J57" s="116"/>
    </row>
    <row r="58" spans="2:10">
      <c r="B58" s="115">
        <v>47</v>
      </c>
      <c r="C58" s="167" t="s">
        <v>36</v>
      </c>
      <c r="D58" s="116"/>
      <c r="E58" s="116"/>
      <c r="F58" s="116"/>
      <c r="G58" s="116"/>
      <c r="H58" s="116"/>
      <c r="I58" s="116"/>
      <c r="J58" s="116"/>
    </row>
  </sheetData>
  <mergeCells count="5">
    <mergeCell ref="L15:N15"/>
    <mergeCell ref="L16:N16"/>
    <mergeCell ref="L17:N17"/>
    <mergeCell ref="L18:N18"/>
    <mergeCell ref="L19:N19"/>
  </mergeCells>
  <hyperlinks>
    <hyperlink ref="B5" location="Index!A1" display="Index"/>
  </hyperlinks>
  <pageMargins left="0.7" right="0.7" top="0.75" bottom="0.75" header="0.3" footer="0.3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56"/>
  <sheetViews>
    <sheetView workbookViewId="0">
      <selection activeCell="H1" sqref="H1"/>
    </sheetView>
  </sheetViews>
  <sheetFormatPr defaultRowHeight="12.5"/>
  <cols>
    <col min="1" max="1" width="2.1796875" style="178" customWidth="1"/>
    <col min="2" max="2" width="20.7265625" style="178" customWidth="1"/>
    <col min="3" max="3" width="10.7265625" style="178" customWidth="1"/>
    <col min="4" max="4" width="10.7265625" style="232" customWidth="1"/>
    <col min="5" max="5" width="10.7265625" style="178" customWidth="1"/>
    <col min="6" max="6" width="20.7265625" style="178" customWidth="1"/>
    <col min="7" max="8" width="15.7265625" style="178" customWidth="1"/>
    <col min="9" max="9" width="23.453125" style="178" customWidth="1"/>
    <col min="10" max="256" width="9.1796875" style="178"/>
    <col min="257" max="257" width="2.1796875" style="178" customWidth="1"/>
    <col min="258" max="258" width="20.7265625" style="178" customWidth="1"/>
    <col min="259" max="261" width="10.7265625" style="178" customWidth="1"/>
    <col min="262" max="262" width="20.7265625" style="178" customWidth="1"/>
    <col min="263" max="264" width="15.7265625" style="178" customWidth="1"/>
    <col min="265" max="265" width="23.453125" style="178" customWidth="1"/>
    <col min="266" max="512" width="9.1796875" style="178"/>
    <col min="513" max="513" width="2.1796875" style="178" customWidth="1"/>
    <col min="514" max="514" width="20.7265625" style="178" customWidth="1"/>
    <col min="515" max="517" width="10.7265625" style="178" customWidth="1"/>
    <col min="518" max="518" width="20.7265625" style="178" customWidth="1"/>
    <col min="519" max="520" width="15.7265625" style="178" customWidth="1"/>
    <col min="521" max="521" width="23.453125" style="178" customWidth="1"/>
    <col min="522" max="768" width="9.1796875" style="178"/>
    <col min="769" max="769" width="2.1796875" style="178" customWidth="1"/>
    <col min="770" max="770" width="20.7265625" style="178" customWidth="1"/>
    <col min="771" max="773" width="10.7265625" style="178" customWidth="1"/>
    <col min="774" max="774" width="20.7265625" style="178" customWidth="1"/>
    <col min="775" max="776" width="15.7265625" style="178" customWidth="1"/>
    <col min="777" max="777" width="23.453125" style="178" customWidth="1"/>
    <col min="778" max="1024" width="9.1796875" style="178"/>
    <col min="1025" max="1025" width="2.1796875" style="178" customWidth="1"/>
    <col min="1026" max="1026" width="20.7265625" style="178" customWidth="1"/>
    <col min="1027" max="1029" width="10.7265625" style="178" customWidth="1"/>
    <col min="1030" max="1030" width="20.7265625" style="178" customWidth="1"/>
    <col min="1031" max="1032" width="15.7265625" style="178" customWidth="1"/>
    <col min="1033" max="1033" width="23.453125" style="178" customWidth="1"/>
    <col min="1034" max="1280" width="9.1796875" style="178"/>
    <col min="1281" max="1281" width="2.1796875" style="178" customWidth="1"/>
    <col min="1282" max="1282" width="20.7265625" style="178" customWidth="1"/>
    <col min="1283" max="1285" width="10.7265625" style="178" customWidth="1"/>
    <col min="1286" max="1286" width="20.7265625" style="178" customWidth="1"/>
    <col min="1287" max="1288" width="15.7265625" style="178" customWidth="1"/>
    <col min="1289" max="1289" width="23.453125" style="178" customWidth="1"/>
    <col min="1290" max="1536" width="9.1796875" style="178"/>
    <col min="1537" max="1537" width="2.1796875" style="178" customWidth="1"/>
    <col min="1538" max="1538" width="20.7265625" style="178" customWidth="1"/>
    <col min="1539" max="1541" width="10.7265625" style="178" customWidth="1"/>
    <col min="1542" max="1542" width="20.7265625" style="178" customWidth="1"/>
    <col min="1543" max="1544" width="15.7265625" style="178" customWidth="1"/>
    <col min="1545" max="1545" width="23.453125" style="178" customWidth="1"/>
    <col min="1546" max="1792" width="9.1796875" style="178"/>
    <col min="1793" max="1793" width="2.1796875" style="178" customWidth="1"/>
    <col min="1794" max="1794" width="20.7265625" style="178" customWidth="1"/>
    <col min="1795" max="1797" width="10.7265625" style="178" customWidth="1"/>
    <col min="1798" max="1798" width="20.7265625" style="178" customWidth="1"/>
    <col min="1799" max="1800" width="15.7265625" style="178" customWidth="1"/>
    <col min="1801" max="1801" width="23.453125" style="178" customWidth="1"/>
    <col min="1802" max="2048" width="9.1796875" style="178"/>
    <col min="2049" max="2049" width="2.1796875" style="178" customWidth="1"/>
    <col min="2050" max="2050" width="20.7265625" style="178" customWidth="1"/>
    <col min="2051" max="2053" width="10.7265625" style="178" customWidth="1"/>
    <col min="2054" max="2054" width="20.7265625" style="178" customWidth="1"/>
    <col min="2055" max="2056" width="15.7265625" style="178" customWidth="1"/>
    <col min="2057" max="2057" width="23.453125" style="178" customWidth="1"/>
    <col min="2058" max="2304" width="9.1796875" style="178"/>
    <col min="2305" max="2305" width="2.1796875" style="178" customWidth="1"/>
    <col min="2306" max="2306" width="20.7265625" style="178" customWidth="1"/>
    <col min="2307" max="2309" width="10.7265625" style="178" customWidth="1"/>
    <col min="2310" max="2310" width="20.7265625" style="178" customWidth="1"/>
    <col min="2311" max="2312" width="15.7265625" style="178" customWidth="1"/>
    <col min="2313" max="2313" width="23.453125" style="178" customWidth="1"/>
    <col min="2314" max="2560" width="9.1796875" style="178"/>
    <col min="2561" max="2561" width="2.1796875" style="178" customWidth="1"/>
    <col min="2562" max="2562" width="20.7265625" style="178" customWidth="1"/>
    <col min="2563" max="2565" width="10.7265625" style="178" customWidth="1"/>
    <col min="2566" max="2566" width="20.7265625" style="178" customWidth="1"/>
    <col min="2567" max="2568" width="15.7265625" style="178" customWidth="1"/>
    <col min="2569" max="2569" width="23.453125" style="178" customWidth="1"/>
    <col min="2570" max="2816" width="9.1796875" style="178"/>
    <col min="2817" max="2817" width="2.1796875" style="178" customWidth="1"/>
    <col min="2818" max="2818" width="20.7265625" style="178" customWidth="1"/>
    <col min="2819" max="2821" width="10.7265625" style="178" customWidth="1"/>
    <col min="2822" max="2822" width="20.7265625" style="178" customWidth="1"/>
    <col min="2823" max="2824" width="15.7265625" style="178" customWidth="1"/>
    <col min="2825" max="2825" width="23.453125" style="178" customWidth="1"/>
    <col min="2826" max="3072" width="9.1796875" style="178"/>
    <col min="3073" max="3073" width="2.1796875" style="178" customWidth="1"/>
    <col min="3074" max="3074" width="20.7265625" style="178" customWidth="1"/>
    <col min="3075" max="3077" width="10.7265625" style="178" customWidth="1"/>
    <col min="3078" max="3078" width="20.7265625" style="178" customWidth="1"/>
    <col min="3079" max="3080" width="15.7265625" style="178" customWidth="1"/>
    <col min="3081" max="3081" width="23.453125" style="178" customWidth="1"/>
    <col min="3082" max="3328" width="9.1796875" style="178"/>
    <col min="3329" max="3329" width="2.1796875" style="178" customWidth="1"/>
    <col min="3330" max="3330" width="20.7265625" style="178" customWidth="1"/>
    <col min="3331" max="3333" width="10.7265625" style="178" customWidth="1"/>
    <col min="3334" max="3334" width="20.7265625" style="178" customWidth="1"/>
    <col min="3335" max="3336" width="15.7265625" style="178" customWidth="1"/>
    <col min="3337" max="3337" width="23.453125" style="178" customWidth="1"/>
    <col min="3338" max="3584" width="9.1796875" style="178"/>
    <col min="3585" max="3585" width="2.1796875" style="178" customWidth="1"/>
    <col min="3586" max="3586" width="20.7265625" style="178" customWidth="1"/>
    <col min="3587" max="3589" width="10.7265625" style="178" customWidth="1"/>
    <col min="3590" max="3590" width="20.7265625" style="178" customWidth="1"/>
    <col min="3591" max="3592" width="15.7265625" style="178" customWidth="1"/>
    <col min="3593" max="3593" width="23.453125" style="178" customWidth="1"/>
    <col min="3594" max="3840" width="9.1796875" style="178"/>
    <col min="3841" max="3841" width="2.1796875" style="178" customWidth="1"/>
    <col min="3842" max="3842" width="20.7265625" style="178" customWidth="1"/>
    <col min="3843" max="3845" width="10.7265625" style="178" customWidth="1"/>
    <col min="3846" max="3846" width="20.7265625" style="178" customWidth="1"/>
    <col min="3847" max="3848" width="15.7265625" style="178" customWidth="1"/>
    <col min="3849" max="3849" width="23.453125" style="178" customWidth="1"/>
    <col min="3850" max="4096" width="9.1796875" style="178"/>
    <col min="4097" max="4097" width="2.1796875" style="178" customWidth="1"/>
    <col min="4098" max="4098" width="20.7265625" style="178" customWidth="1"/>
    <col min="4099" max="4101" width="10.7265625" style="178" customWidth="1"/>
    <col min="4102" max="4102" width="20.7265625" style="178" customWidth="1"/>
    <col min="4103" max="4104" width="15.7265625" style="178" customWidth="1"/>
    <col min="4105" max="4105" width="23.453125" style="178" customWidth="1"/>
    <col min="4106" max="4352" width="9.1796875" style="178"/>
    <col min="4353" max="4353" width="2.1796875" style="178" customWidth="1"/>
    <col min="4354" max="4354" width="20.7265625" style="178" customWidth="1"/>
    <col min="4355" max="4357" width="10.7265625" style="178" customWidth="1"/>
    <col min="4358" max="4358" width="20.7265625" style="178" customWidth="1"/>
    <col min="4359" max="4360" width="15.7265625" style="178" customWidth="1"/>
    <col min="4361" max="4361" width="23.453125" style="178" customWidth="1"/>
    <col min="4362" max="4608" width="9.1796875" style="178"/>
    <col min="4609" max="4609" width="2.1796875" style="178" customWidth="1"/>
    <col min="4610" max="4610" width="20.7265625" style="178" customWidth="1"/>
    <col min="4611" max="4613" width="10.7265625" style="178" customWidth="1"/>
    <col min="4614" max="4614" width="20.7265625" style="178" customWidth="1"/>
    <col min="4615" max="4616" width="15.7265625" style="178" customWidth="1"/>
    <col min="4617" max="4617" width="23.453125" style="178" customWidth="1"/>
    <col min="4618" max="4864" width="9.1796875" style="178"/>
    <col min="4865" max="4865" width="2.1796875" style="178" customWidth="1"/>
    <col min="4866" max="4866" width="20.7265625" style="178" customWidth="1"/>
    <col min="4867" max="4869" width="10.7265625" style="178" customWidth="1"/>
    <col min="4870" max="4870" width="20.7265625" style="178" customWidth="1"/>
    <col min="4871" max="4872" width="15.7265625" style="178" customWidth="1"/>
    <col min="4873" max="4873" width="23.453125" style="178" customWidth="1"/>
    <col min="4874" max="5120" width="9.1796875" style="178"/>
    <col min="5121" max="5121" width="2.1796875" style="178" customWidth="1"/>
    <col min="5122" max="5122" width="20.7265625" style="178" customWidth="1"/>
    <col min="5123" max="5125" width="10.7265625" style="178" customWidth="1"/>
    <col min="5126" max="5126" width="20.7265625" style="178" customWidth="1"/>
    <col min="5127" max="5128" width="15.7265625" style="178" customWidth="1"/>
    <col min="5129" max="5129" width="23.453125" style="178" customWidth="1"/>
    <col min="5130" max="5376" width="9.1796875" style="178"/>
    <col min="5377" max="5377" width="2.1796875" style="178" customWidth="1"/>
    <col min="5378" max="5378" width="20.7265625" style="178" customWidth="1"/>
    <col min="5379" max="5381" width="10.7265625" style="178" customWidth="1"/>
    <col min="5382" max="5382" width="20.7265625" style="178" customWidth="1"/>
    <col min="5383" max="5384" width="15.7265625" style="178" customWidth="1"/>
    <col min="5385" max="5385" width="23.453125" style="178" customWidth="1"/>
    <col min="5386" max="5632" width="9.1796875" style="178"/>
    <col min="5633" max="5633" width="2.1796875" style="178" customWidth="1"/>
    <col min="5634" max="5634" width="20.7265625" style="178" customWidth="1"/>
    <col min="5635" max="5637" width="10.7265625" style="178" customWidth="1"/>
    <col min="5638" max="5638" width="20.7265625" style="178" customWidth="1"/>
    <col min="5639" max="5640" width="15.7265625" style="178" customWidth="1"/>
    <col min="5641" max="5641" width="23.453125" style="178" customWidth="1"/>
    <col min="5642" max="5888" width="9.1796875" style="178"/>
    <col min="5889" max="5889" width="2.1796875" style="178" customWidth="1"/>
    <col min="5890" max="5890" width="20.7265625" style="178" customWidth="1"/>
    <col min="5891" max="5893" width="10.7265625" style="178" customWidth="1"/>
    <col min="5894" max="5894" width="20.7265625" style="178" customWidth="1"/>
    <col min="5895" max="5896" width="15.7265625" style="178" customWidth="1"/>
    <col min="5897" max="5897" width="23.453125" style="178" customWidth="1"/>
    <col min="5898" max="6144" width="9.1796875" style="178"/>
    <col min="6145" max="6145" width="2.1796875" style="178" customWidth="1"/>
    <col min="6146" max="6146" width="20.7265625" style="178" customWidth="1"/>
    <col min="6147" max="6149" width="10.7265625" style="178" customWidth="1"/>
    <col min="6150" max="6150" width="20.7265625" style="178" customWidth="1"/>
    <col min="6151" max="6152" width="15.7265625" style="178" customWidth="1"/>
    <col min="6153" max="6153" width="23.453125" style="178" customWidth="1"/>
    <col min="6154" max="6400" width="9.1796875" style="178"/>
    <col min="6401" max="6401" width="2.1796875" style="178" customWidth="1"/>
    <col min="6402" max="6402" width="20.7265625" style="178" customWidth="1"/>
    <col min="6403" max="6405" width="10.7265625" style="178" customWidth="1"/>
    <col min="6406" max="6406" width="20.7265625" style="178" customWidth="1"/>
    <col min="6407" max="6408" width="15.7265625" style="178" customWidth="1"/>
    <col min="6409" max="6409" width="23.453125" style="178" customWidth="1"/>
    <col min="6410" max="6656" width="9.1796875" style="178"/>
    <col min="6657" max="6657" width="2.1796875" style="178" customWidth="1"/>
    <col min="6658" max="6658" width="20.7265625" style="178" customWidth="1"/>
    <col min="6659" max="6661" width="10.7265625" style="178" customWidth="1"/>
    <col min="6662" max="6662" width="20.7265625" style="178" customWidth="1"/>
    <col min="6663" max="6664" width="15.7265625" style="178" customWidth="1"/>
    <col min="6665" max="6665" width="23.453125" style="178" customWidth="1"/>
    <col min="6666" max="6912" width="9.1796875" style="178"/>
    <col min="6913" max="6913" width="2.1796875" style="178" customWidth="1"/>
    <col min="6914" max="6914" width="20.7265625" style="178" customWidth="1"/>
    <col min="6915" max="6917" width="10.7265625" style="178" customWidth="1"/>
    <col min="6918" max="6918" width="20.7265625" style="178" customWidth="1"/>
    <col min="6919" max="6920" width="15.7265625" style="178" customWidth="1"/>
    <col min="6921" max="6921" width="23.453125" style="178" customWidth="1"/>
    <col min="6922" max="7168" width="9.1796875" style="178"/>
    <col min="7169" max="7169" width="2.1796875" style="178" customWidth="1"/>
    <col min="7170" max="7170" width="20.7265625" style="178" customWidth="1"/>
    <col min="7171" max="7173" width="10.7265625" style="178" customWidth="1"/>
    <col min="7174" max="7174" width="20.7265625" style="178" customWidth="1"/>
    <col min="7175" max="7176" width="15.7265625" style="178" customWidth="1"/>
    <col min="7177" max="7177" width="23.453125" style="178" customWidth="1"/>
    <col min="7178" max="7424" width="9.1796875" style="178"/>
    <col min="7425" max="7425" width="2.1796875" style="178" customWidth="1"/>
    <col min="7426" max="7426" width="20.7265625" style="178" customWidth="1"/>
    <col min="7427" max="7429" width="10.7265625" style="178" customWidth="1"/>
    <col min="7430" max="7430" width="20.7265625" style="178" customWidth="1"/>
    <col min="7431" max="7432" width="15.7265625" style="178" customWidth="1"/>
    <col min="7433" max="7433" width="23.453125" style="178" customWidth="1"/>
    <col min="7434" max="7680" width="9.1796875" style="178"/>
    <col min="7681" max="7681" width="2.1796875" style="178" customWidth="1"/>
    <col min="7682" max="7682" width="20.7265625" style="178" customWidth="1"/>
    <col min="7683" max="7685" width="10.7265625" style="178" customWidth="1"/>
    <col min="7686" max="7686" width="20.7265625" style="178" customWidth="1"/>
    <col min="7687" max="7688" width="15.7265625" style="178" customWidth="1"/>
    <col min="7689" max="7689" width="23.453125" style="178" customWidth="1"/>
    <col min="7690" max="7936" width="9.1796875" style="178"/>
    <col min="7937" max="7937" width="2.1796875" style="178" customWidth="1"/>
    <col min="7938" max="7938" width="20.7265625" style="178" customWidth="1"/>
    <col min="7939" max="7941" width="10.7265625" style="178" customWidth="1"/>
    <col min="7942" max="7942" width="20.7265625" style="178" customWidth="1"/>
    <col min="7943" max="7944" width="15.7265625" style="178" customWidth="1"/>
    <col min="7945" max="7945" width="23.453125" style="178" customWidth="1"/>
    <col min="7946" max="8192" width="9.1796875" style="178"/>
    <col min="8193" max="8193" width="2.1796875" style="178" customWidth="1"/>
    <col min="8194" max="8194" width="20.7265625" style="178" customWidth="1"/>
    <col min="8195" max="8197" width="10.7265625" style="178" customWidth="1"/>
    <col min="8198" max="8198" width="20.7265625" style="178" customWidth="1"/>
    <col min="8199" max="8200" width="15.7265625" style="178" customWidth="1"/>
    <col min="8201" max="8201" width="23.453125" style="178" customWidth="1"/>
    <col min="8202" max="8448" width="9.1796875" style="178"/>
    <col min="8449" max="8449" width="2.1796875" style="178" customWidth="1"/>
    <col min="8450" max="8450" width="20.7265625" style="178" customWidth="1"/>
    <col min="8451" max="8453" width="10.7265625" style="178" customWidth="1"/>
    <col min="8454" max="8454" width="20.7265625" style="178" customWidth="1"/>
    <col min="8455" max="8456" width="15.7265625" style="178" customWidth="1"/>
    <col min="8457" max="8457" width="23.453125" style="178" customWidth="1"/>
    <col min="8458" max="8704" width="9.1796875" style="178"/>
    <col min="8705" max="8705" width="2.1796875" style="178" customWidth="1"/>
    <col min="8706" max="8706" width="20.7265625" style="178" customWidth="1"/>
    <col min="8707" max="8709" width="10.7265625" style="178" customWidth="1"/>
    <col min="8710" max="8710" width="20.7265625" style="178" customWidth="1"/>
    <col min="8711" max="8712" width="15.7265625" style="178" customWidth="1"/>
    <col min="8713" max="8713" width="23.453125" style="178" customWidth="1"/>
    <col min="8714" max="8960" width="9.1796875" style="178"/>
    <col min="8961" max="8961" width="2.1796875" style="178" customWidth="1"/>
    <col min="8962" max="8962" width="20.7265625" style="178" customWidth="1"/>
    <col min="8963" max="8965" width="10.7265625" style="178" customWidth="1"/>
    <col min="8966" max="8966" width="20.7265625" style="178" customWidth="1"/>
    <col min="8967" max="8968" width="15.7265625" style="178" customWidth="1"/>
    <col min="8969" max="8969" width="23.453125" style="178" customWidth="1"/>
    <col min="8970" max="9216" width="9.1796875" style="178"/>
    <col min="9217" max="9217" width="2.1796875" style="178" customWidth="1"/>
    <col min="9218" max="9218" width="20.7265625" style="178" customWidth="1"/>
    <col min="9219" max="9221" width="10.7265625" style="178" customWidth="1"/>
    <col min="9222" max="9222" width="20.7265625" style="178" customWidth="1"/>
    <col min="9223" max="9224" width="15.7265625" style="178" customWidth="1"/>
    <col min="9225" max="9225" width="23.453125" style="178" customWidth="1"/>
    <col min="9226" max="9472" width="9.1796875" style="178"/>
    <col min="9473" max="9473" width="2.1796875" style="178" customWidth="1"/>
    <col min="9474" max="9474" width="20.7265625" style="178" customWidth="1"/>
    <col min="9475" max="9477" width="10.7265625" style="178" customWidth="1"/>
    <col min="9478" max="9478" width="20.7265625" style="178" customWidth="1"/>
    <col min="9479" max="9480" width="15.7265625" style="178" customWidth="1"/>
    <col min="9481" max="9481" width="23.453125" style="178" customWidth="1"/>
    <col min="9482" max="9728" width="9.1796875" style="178"/>
    <col min="9729" max="9729" width="2.1796875" style="178" customWidth="1"/>
    <col min="9730" max="9730" width="20.7265625" style="178" customWidth="1"/>
    <col min="9731" max="9733" width="10.7265625" style="178" customWidth="1"/>
    <col min="9734" max="9734" width="20.7265625" style="178" customWidth="1"/>
    <col min="9735" max="9736" width="15.7265625" style="178" customWidth="1"/>
    <col min="9737" max="9737" width="23.453125" style="178" customWidth="1"/>
    <col min="9738" max="9984" width="9.1796875" style="178"/>
    <col min="9985" max="9985" width="2.1796875" style="178" customWidth="1"/>
    <col min="9986" max="9986" width="20.7265625" style="178" customWidth="1"/>
    <col min="9987" max="9989" width="10.7265625" style="178" customWidth="1"/>
    <col min="9990" max="9990" width="20.7265625" style="178" customWidth="1"/>
    <col min="9991" max="9992" width="15.7265625" style="178" customWidth="1"/>
    <col min="9993" max="9993" width="23.453125" style="178" customWidth="1"/>
    <col min="9994" max="10240" width="9.1796875" style="178"/>
    <col min="10241" max="10241" width="2.1796875" style="178" customWidth="1"/>
    <col min="10242" max="10242" width="20.7265625" style="178" customWidth="1"/>
    <col min="10243" max="10245" width="10.7265625" style="178" customWidth="1"/>
    <col min="10246" max="10246" width="20.7265625" style="178" customWidth="1"/>
    <col min="10247" max="10248" width="15.7265625" style="178" customWidth="1"/>
    <col min="10249" max="10249" width="23.453125" style="178" customWidth="1"/>
    <col min="10250" max="10496" width="9.1796875" style="178"/>
    <col min="10497" max="10497" width="2.1796875" style="178" customWidth="1"/>
    <col min="10498" max="10498" width="20.7265625" style="178" customWidth="1"/>
    <col min="10499" max="10501" width="10.7265625" style="178" customWidth="1"/>
    <col min="10502" max="10502" width="20.7265625" style="178" customWidth="1"/>
    <col min="10503" max="10504" width="15.7265625" style="178" customWidth="1"/>
    <col min="10505" max="10505" width="23.453125" style="178" customWidth="1"/>
    <col min="10506" max="10752" width="9.1796875" style="178"/>
    <col min="10753" max="10753" width="2.1796875" style="178" customWidth="1"/>
    <col min="10754" max="10754" width="20.7265625" style="178" customWidth="1"/>
    <col min="10755" max="10757" width="10.7265625" style="178" customWidth="1"/>
    <col min="10758" max="10758" width="20.7265625" style="178" customWidth="1"/>
    <col min="10759" max="10760" width="15.7265625" style="178" customWidth="1"/>
    <col min="10761" max="10761" width="23.453125" style="178" customWidth="1"/>
    <col min="10762" max="11008" width="9.1796875" style="178"/>
    <col min="11009" max="11009" width="2.1796875" style="178" customWidth="1"/>
    <col min="11010" max="11010" width="20.7265625" style="178" customWidth="1"/>
    <col min="11011" max="11013" width="10.7265625" style="178" customWidth="1"/>
    <col min="11014" max="11014" width="20.7265625" style="178" customWidth="1"/>
    <col min="11015" max="11016" width="15.7265625" style="178" customWidth="1"/>
    <col min="11017" max="11017" width="23.453125" style="178" customWidth="1"/>
    <col min="11018" max="11264" width="9.1796875" style="178"/>
    <col min="11265" max="11265" width="2.1796875" style="178" customWidth="1"/>
    <col min="11266" max="11266" width="20.7265625" style="178" customWidth="1"/>
    <col min="11267" max="11269" width="10.7265625" style="178" customWidth="1"/>
    <col min="11270" max="11270" width="20.7265625" style="178" customWidth="1"/>
    <col min="11271" max="11272" width="15.7265625" style="178" customWidth="1"/>
    <col min="11273" max="11273" width="23.453125" style="178" customWidth="1"/>
    <col min="11274" max="11520" width="9.1796875" style="178"/>
    <col min="11521" max="11521" width="2.1796875" style="178" customWidth="1"/>
    <col min="11522" max="11522" width="20.7265625" style="178" customWidth="1"/>
    <col min="11523" max="11525" width="10.7265625" style="178" customWidth="1"/>
    <col min="11526" max="11526" width="20.7265625" style="178" customWidth="1"/>
    <col min="11527" max="11528" width="15.7265625" style="178" customWidth="1"/>
    <col min="11529" max="11529" width="23.453125" style="178" customWidth="1"/>
    <col min="11530" max="11776" width="9.1796875" style="178"/>
    <col min="11777" max="11777" width="2.1796875" style="178" customWidth="1"/>
    <col min="11778" max="11778" width="20.7265625" style="178" customWidth="1"/>
    <col min="11779" max="11781" width="10.7265625" style="178" customWidth="1"/>
    <col min="11782" max="11782" width="20.7265625" style="178" customWidth="1"/>
    <col min="11783" max="11784" width="15.7265625" style="178" customWidth="1"/>
    <col min="11785" max="11785" width="23.453125" style="178" customWidth="1"/>
    <col min="11786" max="12032" width="9.1796875" style="178"/>
    <col min="12033" max="12033" width="2.1796875" style="178" customWidth="1"/>
    <col min="12034" max="12034" width="20.7265625" style="178" customWidth="1"/>
    <col min="12035" max="12037" width="10.7265625" style="178" customWidth="1"/>
    <col min="12038" max="12038" width="20.7265625" style="178" customWidth="1"/>
    <col min="12039" max="12040" width="15.7265625" style="178" customWidth="1"/>
    <col min="12041" max="12041" width="23.453125" style="178" customWidth="1"/>
    <col min="12042" max="12288" width="9.1796875" style="178"/>
    <col min="12289" max="12289" width="2.1796875" style="178" customWidth="1"/>
    <col min="12290" max="12290" width="20.7265625" style="178" customWidth="1"/>
    <col min="12291" max="12293" width="10.7265625" style="178" customWidth="1"/>
    <col min="12294" max="12294" width="20.7265625" style="178" customWidth="1"/>
    <col min="12295" max="12296" width="15.7265625" style="178" customWidth="1"/>
    <col min="12297" max="12297" width="23.453125" style="178" customWidth="1"/>
    <col min="12298" max="12544" width="9.1796875" style="178"/>
    <col min="12545" max="12545" width="2.1796875" style="178" customWidth="1"/>
    <col min="12546" max="12546" width="20.7265625" style="178" customWidth="1"/>
    <col min="12547" max="12549" width="10.7265625" style="178" customWidth="1"/>
    <col min="12550" max="12550" width="20.7265625" style="178" customWidth="1"/>
    <col min="12551" max="12552" width="15.7265625" style="178" customWidth="1"/>
    <col min="12553" max="12553" width="23.453125" style="178" customWidth="1"/>
    <col min="12554" max="12800" width="9.1796875" style="178"/>
    <col min="12801" max="12801" width="2.1796875" style="178" customWidth="1"/>
    <col min="12802" max="12802" width="20.7265625" style="178" customWidth="1"/>
    <col min="12803" max="12805" width="10.7265625" style="178" customWidth="1"/>
    <col min="12806" max="12806" width="20.7265625" style="178" customWidth="1"/>
    <col min="12807" max="12808" width="15.7265625" style="178" customWidth="1"/>
    <col min="12809" max="12809" width="23.453125" style="178" customWidth="1"/>
    <col min="12810" max="13056" width="9.1796875" style="178"/>
    <col min="13057" max="13057" width="2.1796875" style="178" customWidth="1"/>
    <col min="13058" max="13058" width="20.7265625" style="178" customWidth="1"/>
    <col min="13059" max="13061" width="10.7265625" style="178" customWidth="1"/>
    <col min="13062" max="13062" width="20.7265625" style="178" customWidth="1"/>
    <col min="13063" max="13064" width="15.7265625" style="178" customWidth="1"/>
    <col min="13065" max="13065" width="23.453125" style="178" customWidth="1"/>
    <col min="13066" max="13312" width="9.1796875" style="178"/>
    <col min="13313" max="13313" width="2.1796875" style="178" customWidth="1"/>
    <col min="13314" max="13314" width="20.7265625" style="178" customWidth="1"/>
    <col min="13315" max="13317" width="10.7265625" style="178" customWidth="1"/>
    <col min="13318" max="13318" width="20.7265625" style="178" customWidth="1"/>
    <col min="13319" max="13320" width="15.7265625" style="178" customWidth="1"/>
    <col min="13321" max="13321" width="23.453125" style="178" customWidth="1"/>
    <col min="13322" max="13568" width="9.1796875" style="178"/>
    <col min="13569" max="13569" width="2.1796875" style="178" customWidth="1"/>
    <col min="13570" max="13570" width="20.7265625" style="178" customWidth="1"/>
    <col min="13571" max="13573" width="10.7265625" style="178" customWidth="1"/>
    <col min="13574" max="13574" width="20.7265625" style="178" customWidth="1"/>
    <col min="13575" max="13576" width="15.7265625" style="178" customWidth="1"/>
    <col min="13577" max="13577" width="23.453125" style="178" customWidth="1"/>
    <col min="13578" max="13824" width="9.1796875" style="178"/>
    <col min="13825" max="13825" width="2.1796875" style="178" customWidth="1"/>
    <col min="13826" max="13826" width="20.7265625" style="178" customWidth="1"/>
    <col min="13827" max="13829" width="10.7265625" style="178" customWidth="1"/>
    <col min="13830" max="13830" width="20.7265625" style="178" customWidth="1"/>
    <col min="13831" max="13832" width="15.7265625" style="178" customWidth="1"/>
    <col min="13833" max="13833" width="23.453125" style="178" customWidth="1"/>
    <col min="13834" max="14080" width="9.1796875" style="178"/>
    <col min="14081" max="14081" width="2.1796875" style="178" customWidth="1"/>
    <col min="14082" max="14082" width="20.7265625" style="178" customWidth="1"/>
    <col min="14083" max="14085" width="10.7265625" style="178" customWidth="1"/>
    <col min="14086" max="14086" width="20.7265625" style="178" customWidth="1"/>
    <col min="14087" max="14088" width="15.7265625" style="178" customWidth="1"/>
    <col min="14089" max="14089" width="23.453125" style="178" customWidth="1"/>
    <col min="14090" max="14336" width="9.1796875" style="178"/>
    <col min="14337" max="14337" width="2.1796875" style="178" customWidth="1"/>
    <col min="14338" max="14338" width="20.7265625" style="178" customWidth="1"/>
    <col min="14339" max="14341" width="10.7265625" style="178" customWidth="1"/>
    <col min="14342" max="14342" width="20.7265625" style="178" customWidth="1"/>
    <col min="14343" max="14344" width="15.7265625" style="178" customWidth="1"/>
    <col min="14345" max="14345" width="23.453125" style="178" customWidth="1"/>
    <col min="14346" max="14592" width="9.1796875" style="178"/>
    <col min="14593" max="14593" width="2.1796875" style="178" customWidth="1"/>
    <col min="14594" max="14594" width="20.7265625" style="178" customWidth="1"/>
    <col min="14595" max="14597" width="10.7265625" style="178" customWidth="1"/>
    <col min="14598" max="14598" width="20.7265625" style="178" customWidth="1"/>
    <col min="14599" max="14600" width="15.7265625" style="178" customWidth="1"/>
    <col min="14601" max="14601" width="23.453125" style="178" customWidth="1"/>
    <col min="14602" max="14848" width="9.1796875" style="178"/>
    <col min="14849" max="14849" width="2.1796875" style="178" customWidth="1"/>
    <col min="14850" max="14850" width="20.7265625" style="178" customWidth="1"/>
    <col min="14851" max="14853" width="10.7265625" style="178" customWidth="1"/>
    <col min="14854" max="14854" width="20.7265625" style="178" customWidth="1"/>
    <col min="14855" max="14856" width="15.7265625" style="178" customWidth="1"/>
    <col min="14857" max="14857" width="23.453125" style="178" customWidth="1"/>
    <col min="14858" max="15104" width="9.1796875" style="178"/>
    <col min="15105" max="15105" width="2.1796875" style="178" customWidth="1"/>
    <col min="15106" max="15106" width="20.7265625" style="178" customWidth="1"/>
    <col min="15107" max="15109" width="10.7265625" style="178" customWidth="1"/>
    <col min="15110" max="15110" width="20.7265625" style="178" customWidth="1"/>
    <col min="15111" max="15112" width="15.7265625" style="178" customWidth="1"/>
    <col min="15113" max="15113" width="23.453125" style="178" customWidth="1"/>
    <col min="15114" max="15360" width="9.1796875" style="178"/>
    <col min="15361" max="15361" width="2.1796875" style="178" customWidth="1"/>
    <col min="15362" max="15362" width="20.7265625" style="178" customWidth="1"/>
    <col min="15363" max="15365" width="10.7265625" style="178" customWidth="1"/>
    <col min="15366" max="15366" width="20.7265625" style="178" customWidth="1"/>
    <col min="15367" max="15368" width="15.7265625" style="178" customWidth="1"/>
    <col min="15369" max="15369" width="23.453125" style="178" customWidth="1"/>
    <col min="15370" max="15616" width="9.1796875" style="178"/>
    <col min="15617" max="15617" width="2.1796875" style="178" customWidth="1"/>
    <col min="15618" max="15618" width="20.7265625" style="178" customWidth="1"/>
    <col min="15619" max="15621" width="10.7265625" style="178" customWidth="1"/>
    <col min="15622" max="15622" width="20.7265625" style="178" customWidth="1"/>
    <col min="15623" max="15624" width="15.7265625" style="178" customWidth="1"/>
    <col min="15625" max="15625" width="23.453125" style="178" customWidth="1"/>
    <col min="15626" max="15872" width="9.1796875" style="178"/>
    <col min="15873" max="15873" width="2.1796875" style="178" customWidth="1"/>
    <col min="15874" max="15874" width="20.7265625" style="178" customWidth="1"/>
    <col min="15875" max="15877" width="10.7265625" style="178" customWidth="1"/>
    <col min="15878" max="15878" width="20.7265625" style="178" customWidth="1"/>
    <col min="15879" max="15880" width="15.7265625" style="178" customWidth="1"/>
    <col min="15881" max="15881" width="23.453125" style="178" customWidth="1"/>
    <col min="15882" max="16128" width="9.1796875" style="178"/>
    <col min="16129" max="16129" width="2.1796875" style="178" customWidth="1"/>
    <col min="16130" max="16130" width="20.7265625" style="178" customWidth="1"/>
    <col min="16131" max="16133" width="10.7265625" style="178" customWidth="1"/>
    <col min="16134" max="16134" width="20.7265625" style="178" customWidth="1"/>
    <col min="16135" max="16136" width="15.7265625" style="178" customWidth="1"/>
    <col min="16137" max="16137" width="23.453125" style="178" customWidth="1"/>
    <col min="16138" max="16384" width="9.1796875" style="178"/>
  </cols>
  <sheetData>
    <row r="4" spans="2:10" ht="23.25" customHeight="1">
      <c r="B4" s="3" t="s">
        <v>346</v>
      </c>
      <c r="D4" s="178"/>
    </row>
    <row r="5" spans="2:10" ht="12.75" customHeight="1">
      <c r="B5" s="171" t="s">
        <v>309</v>
      </c>
      <c r="D5" s="178"/>
    </row>
    <row r="6" spans="2:10" ht="12.75" customHeight="1" thickBot="1">
      <c r="B6" s="171"/>
      <c r="D6" s="178"/>
    </row>
    <row r="7" spans="2:10" ht="24" customHeight="1" thickBot="1">
      <c r="B7" s="275" t="s">
        <v>358</v>
      </c>
      <c r="C7" s="276"/>
      <c r="D7" s="276"/>
      <c r="E7" s="276"/>
      <c r="F7" s="276"/>
      <c r="G7" s="276"/>
      <c r="H7" s="277"/>
    </row>
    <row r="8" spans="2:10" ht="12.75" customHeight="1">
      <c r="B8" s="179" t="s">
        <v>371</v>
      </c>
      <c r="C8" s="278"/>
      <c r="D8" s="279"/>
      <c r="E8" s="279"/>
      <c r="F8" s="279"/>
      <c r="G8" s="279"/>
      <c r="H8" s="280"/>
      <c r="J8" s="180"/>
    </row>
    <row r="9" spans="2:10" ht="12.75" customHeight="1">
      <c r="B9" s="181" t="s">
        <v>372</v>
      </c>
      <c r="C9" s="281"/>
      <c r="D9" s="282"/>
      <c r="E9" s="282"/>
      <c r="F9" s="282"/>
      <c r="G9" s="282"/>
      <c r="H9" s="283"/>
    </row>
    <row r="10" spans="2:10" ht="12.75" customHeight="1">
      <c r="B10" s="181" t="s">
        <v>373</v>
      </c>
      <c r="C10" s="284"/>
      <c r="D10" s="282"/>
      <c r="E10" s="282"/>
      <c r="F10" s="282"/>
      <c r="G10" s="282"/>
      <c r="H10" s="283"/>
    </row>
    <row r="11" spans="2:10" ht="12.75" customHeight="1" thickBot="1">
      <c r="B11" s="182" t="s">
        <v>374</v>
      </c>
      <c r="C11" s="285"/>
      <c r="D11" s="286"/>
      <c r="E11" s="286"/>
      <c r="F11" s="286"/>
      <c r="G11" s="286"/>
      <c r="H11" s="287"/>
    </row>
    <row r="12" spans="2:10" s="183" customFormat="1" ht="12.75" customHeight="1" thickBot="1">
      <c r="B12" s="184"/>
    </row>
    <row r="13" spans="2:10" s="183" customFormat="1" ht="12.75" customHeight="1" thickBot="1">
      <c r="B13" s="252" t="s">
        <v>363</v>
      </c>
      <c r="C13" s="270"/>
      <c r="D13" s="270"/>
      <c r="E13" s="271"/>
      <c r="F13" s="252" t="s">
        <v>364</v>
      </c>
      <c r="G13" s="270"/>
      <c r="H13" s="271"/>
    </row>
    <row r="14" spans="2:10" s="183" customFormat="1" ht="138" customHeight="1">
      <c r="B14" s="256" t="s">
        <v>411</v>
      </c>
      <c r="C14" s="257"/>
      <c r="D14" s="257"/>
      <c r="E14" s="257"/>
      <c r="F14" s="258" t="s">
        <v>412</v>
      </c>
      <c r="G14" s="259"/>
      <c r="H14" s="260"/>
    </row>
    <row r="15" spans="2:10" s="183" customFormat="1" ht="12.75" customHeight="1" thickBot="1">
      <c r="B15" s="261" t="s">
        <v>362</v>
      </c>
      <c r="C15" s="262"/>
      <c r="D15" s="262"/>
      <c r="E15" s="262"/>
      <c r="F15" s="261" t="s">
        <v>359</v>
      </c>
      <c r="G15" s="263"/>
      <c r="H15" s="263"/>
    </row>
    <row r="16" spans="2:10" s="183" customFormat="1" ht="58.5" customHeight="1" thickBot="1">
      <c r="B16" s="264" t="s">
        <v>347</v>
      </c>
      <c r="C16" s="265"/>
      <c r="D16" s="265"/>
      <c r="E16" s="266"/>
      <c r="F16" s="267" t="s">
        <v>360</v>
      </c>
      <c r="G16" s="268"/>
      <c r="H16" s="269"/>
    </row>
    <row r="17" spans="1:15" s="183" customFormat="1" ht="64.5" customHeight="1" thickBot="1">
      <c r="B17" s="264" t="s">
        <v>348</v>
      </c>
      <c r="C17" s="265"/>
      <c r="D17" s="265"/>
      <c r="E17" s="266"/>
      <c r="F17" s="272" t="s">
        <v>361</v>
      </c>
      <c r="G17" s="273"/>
      <c r="H17" s="274"/>
    </row>
    <row r="18" spans="1:15" ht="12.75" customHeight="1" thickBot="1">
      <c r="A18" s="183"/>
      <c r="B18" s="252" t="s">
        <v>365</v>
      </c>
      <c r="C18" s="253"/>
      <c r="D18" s="253"/>
      <c r="E18" s="254"/>
      <c r="F18" s="252" t="s">
        <v>349</v>
      </c>
      <c r="G18" s="253"/>
      <c r="H18" s="255"/>
      <c r="I18" s="183"/>
      <c r="J18" s="183"/>
      <c r="K18" s="183"/>
      <c r="L18" s="183"/>
      <c r="M18" s="183"/>
      <c r="N18" s="183"/>
      <c r="O18" s="183"/>
    </row>
    <row r="19" spans="1:15" ht="12.75" customHeight="1" thickBot="1">
      <c r="A19" s="183"/>
      <c r="B19" s="185" t="s">
        <v>369</v>
      </c>
      <c r="C19" s="186" t="s">
        <v>350</v>
      </c>
      <c r="D19" s="186" t="s">
        <v>370</v>
      </c>
      <c r="E19" s="187" t="s">
        <v>351</v>
      </c>
      <c r="F19" s="188" t="s">
        <v>366</v>
      </c>
      <c r="G19" s="189" t="s">
        <v>367</v>
      </c>
      <c r="H19" s="190" t="s">
        <v>368</v>
      </c>
      <c r="I19" s="183"/>
      <c r="J19" s="183"/>
      <c r="K19" s="183"/>
      <c r="L19" s="183"/>
      <c r="M19" s="183"/>
      <c r="N19" s="183"/>
      <c r="O19" s="183"/>
    </row>
    <row r="20" spans="1:15" ht="12.75" customHeight="1">
      <c r="A20" s="183"/>
      <c r="B20" s="191"/>
      <c r="C20" s="192"/>
      <c r="D20" s="192"/>
      <c r="E20" s="193"/>
      <c r="F20" s="194"/>
      <c r="G20" s="195"/>
      <c r="H20" s="196"/>
      <c r="I20" s="183"/>
      <c r="J20" s="183"/>
      <c r="K20" s="183"/>
      <c r="L20" s="183"/>
      <c r="M20" s="183"/>
      <c r="N20" s="183"/>
      <c r="O20" s="183"/>
    </row>
    <row r="21" spans="1:15" ht="12.75" customHeight="1">
      <c r="A21" s="183"/>
      <c r="B21" s="191" t="s">
        <v>352</v>
      </c>
      <c r="C21" s="197"/>
      <c r="D21" s="198"/>
      <c r="E21" s="199"/>
      <c r="F21" s="200"/>
      <c r="G21" s="201"/>
      <c r="H21" s="202"/>
      <c r="I21" s="183"/>
      <c r="J21" s="184"/>
      <c r="K21" s="183"/>
      <c r="L21" s="183"/>
      <c r="M21" s="183"/>
      <c r="N21" s="183"/>
      <c r="O21" s="183"/>
    </row>
    <row r="22" spans="1:15" ht="12.75" customHeight="1">
      <c r="A22" s="183"/>
      <c r="B22" s="203" t="s">
        <v>353</v>
      </c>
      <c r="C22" s="204"/>
      <c r="D22" s="204"/>
      <c r="E22" s="205"/>
      <c r="F22" s="208" t="s">
        <v>380</v>
      </c>
      <c r="G22" s="201" t="s">
        <v>354</v>
      </c>
      <c r="H22" s="207">
        <v>40</v>
      </c>
      <c r="I22" s="183"/>
      <c r="J22" s="183"/>
      <c r="K22" s="183"/>
      <c r="L22" s="183"/>
      <c r="M22" s="183"/>
      <c r="N22" s="183"/>
      <c r="O22" s="183"/>
    </row>
    <row r="23" spans="1:15" ht="12.75" customHeight="1">
      <c r="A23" s="183"/>
      <c r="B23" s="208" t="s">
        <v>355</v>
      </c>
      <c r="C23" s="204"/>
      <c r="D23" s="204"/>
      <c r="E23" s="205"/>
      <c r="F23" s="208" t="s">
        <v>379</v>
      </c>
      <c r="G23" s="201"/>
      <c r="H23" s="207">
        <v>10</v>
      </c>
      <c r="J23" s="209"/>
      <c r="K23" s="184"/>
      <c r="L23" s="183"/>
      <c r="M23" s="183"/>
      <c r="N23" s="183"/>
      <c r="O23" s="183"/>
    </row>
    <row r="24" spans="1:15" ht="12.75" customHeight="1">
      <c r="A24" s="183"/>
      <c r="B24" s="203" t="s">
        <v>356</v>
      </c>
      <c r="C24" s="204"/>
      <c r="D24" s="204"/>
      <c r="E24" s="205"/>
      <c r="F24" s="203" t="s">
        <v>378</v>
      </c>
      <c r="G24" s="201"/>
      <c r="H24" s="207">
        <v>10</v>
      </c>
      <c r="I24" s="183"/>
      <c r="J24" s="183"/>
      <c r="K24" s="183"/>
      <c r="L24" s="183"/>
      <c r="M24" s="183"/>
      <c r="N24" s="183"/>
      <c r="O24" s="183"/>
    </row>
    <row r="25" spans="1:15" ht="12.75" customHeight="1">
      <c r="A25" s="183"/>
      <c r="B25" s="208" t="s">
        <v>357</v>
      </c>
      <c r="C25" s="204"/>
      <c r="D25" s="204"/>
      <c r="E25" s="205"/>
      <c r="F25" s="233"/>
      <c r="G25" s="211"/>
      <c r="H25" s="212"/>
      <c r="I25" s="183"/>
      <c r="J25" s="183"/>
      <c r="K25" s="183"/>
      <c r="L25" s="183"/>
      <c r="M25" s="183"/>
      <c r="N25" s="183"/>
      <c r="O25" s="183"/>
    </row>
    <row r="26" spans="1:15" ht="12.75" customHeight="1">
      <c r="A26" s="183"/>
      <c r="B26" s="210"/>
      <c r="C26" s="204"/>
      <c r="D26" s="204"/>
      <c r="E26" s="205"/>
      <c r="F26" s="208"/>
      <c r="G26" s="201"/>
      <c r="H26" s="207"/>
      <c r="I26" s="183"/>
      <c r="J26" s="183"/>
      <c r="K26" s="183"/>
      <c r="L26" s="183"/>
      <c r="M26" s="183"/>
      <c r="N26" s="183"/>
      <c r="O26" s="183"/>
    </row>
    <row r="27" spans="1:15" ht="12.75" customHeight="1">
      <c r="A27" s="183"/>
      <c r="B27" s="206"/>
      <c r="C27" s="204"/>
      <c r="D27" s="204"/>
      <c r="E27" s="205"/>
      <c r="F27" s="200"/>
      <c r="G27" s="201"/>
      <c r="H27" s="207"/>
      <c r="I27" s="183"/>
      <c r="J27" s="183"/>
      <c r="K27" s="183"/>
      <c r="L27" s="183"/>
      <c r="M27" s="183"/>
      <c r="N27" s="183"/>
      <c r="O27" s="183"/>
    </row>
    <row r="28" spans="1:15" ht="12.75" customHeight="1" thickBot="1">
      <c r="A28" s="183"/>
      <c r="B28" s="213"/>
      <c r="C28" s="214"/>
      <c r="D28" s="214"/>
      <c r="E28" s="215"/>
      <c r="F28" s="234"/>
      <c r="G28" s="216"/>
      <c r="H28" s="217"/>
      <c r="I28" s="183"/>
      <c r="J28" s="183"/>
      <c r="K28" s="183"/>
      <c r="L28" s="183"/>
      <c r="M28" s="183"/>
      <c r="N28" s="183"/>
      <c r="O28" s="183"/>
    </row>
    <row r="29" spans="1:15" ht="12.75" customHeight="1">
      <c r="A29" s="183"/>
      <c r="B29" s="218"/>
      <c r="C29" s="219"/>
      <c r="D29" s="219"/>
      <c r="E29" s="219"/>
      <c r="F29" s="220"/>
      <c r="G29" s="218"/>
      <c r="H29" s="221"/>
      <c r="I29" s="183"/>
      <c r="J29" s="183"/>
      <c r="K29" s="183"/>
      <c r="L29" s="183"/>
      <c r="M29" s="183"/>
      <c r="N29" s="183"/>
      <c r="O29" s="183"/>
    </row>
    <row r="30" spans="1:15" ht="12.75" customHeight="1">
      <c r="A30" s="183"/>
      <c r="B30" s="222"/>
      <c r="C30" s="219"/>
      <c r="D30" s="219"/>
      <c r="E30" s="219"/>
      <c r="F30" s="223"/>
      <c r="G30" s="218"/>
      <c r="H30" s="221"/>
      <c r="I30" s="183"/>
      <c r="J30" s="183"/>
      <c r="K30" s="183"/>
      <c r="L30" s="183"/>
      <c r="M30" s="183"/>
      <c r="N30" s="183"/>
      <c r="O30" s="183"/>
    </row>
    <row r="31" spans="1:15" ht="12.75" customHeight="1">
      <c r="A31" s="183"/>
      <c r="B31" s="224"/>
      <c r="C31" s="225"/>
      <c r="D31" s="226"/>
      <c r="E31" s="225"/>
      <c r="F31" s="224"/>
      <c r="G31" s="224"/>
      <c r="H31" s="227"/>
      <c r="I31" s="183"/>
      <c r="J31" s="183"/>
      <c r="K31" s="183"/>
      <c r="L31" s="183"/>
      <c r="M31" s="183"/>
      <c r="N31" s="183"/>
      <c r="O31" s="183"/>
    </row>
    <row r="32" spans="1:15" ht="12.75" customHeight="1">
      <c r="A32" s="183"/>
      <c r="B32" s="228" t="s">
        <v>375</v>
      </c>
      <c r="C32" s="225"/>
      <c r="D32" s="226"/>
      <c r="E32" s="225"/>
      <c r="F32" s="228" t="s">
        <v>376</v>
      </c>
      <c r="G32" s="224"/>
      <c r="H32" s="227"/>
      <c r="I32" s="183"/>
      <c r="J32" s="183"/>
      <c r="K32" s="183"/>
      <c r="L32" s="183"/>
      <c r="M32" s="183"/>
      <c r="N32" s="183"/>
      <c r="O32" s="183"/>
    </row>
    <row r="33" spans="1:15" ht="12.75" customHeight="1">
      <c r="A33" s="183"/>
      <c r="B33" s="224"/>
      <c r="C33" s="225"/>
      <c r="D33" s="225"/>
      <c r="E33" s="225"/>
      <c r="F33" s="224"/>
      <c r="G33" s="224"/>
      <c r="H33" s="229"/>
      <c r="I33" s="183"/>
      <c r="J33" s="183"/>
      <c r="K33" s="183"/>
      <c r="L33" s="183"/>
      <c r="M33" s="183"/>
      <c r="N33" s="183"/>
      <c r="O33" s="183"/>
    </row>
    <row r="34" spans="1:15" ht="12.75" customHeight="1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</row>
    <row r="35" spans="1:15" ht="12.75" customHeight="1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</row>
    <row r="36" spans="1:15" ht="12.75" customHeight="1">
      <c r="A36" s="183"/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</row>
    <row r="37" spans="1:15" ht="12.75" customHeight="1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</row>
    <row r="38" spans="1:15" ht="12.75" customHeight="1">
      <c r="A38" s="183"/>
      <c r="B38" s="183"/>
      <c r="C38" s="183"/>
      <c r="D38" s="183"/>
      <c r="E38" s="183"/>
      <c r="F38" s="228" t="s">
        <v>377</v>
      </c>
      <c r="G38" s="183"/>
      <c r="H38" s="183"/>
      <c r="I38" s="183"/>
      <c r="J38" s="183"/>
      <c r="K38" s="183"/>
      <c r="L38" s="183"/>
      <c r="M38" s="183"/>
      <c r="N38" s="183"/>
      <c r="O38" s="183"/>
    </row>
    <row r="39" spans="1:15" ht="12.75" customHeight="1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</row>
    <row r="40" spans="1:15" ht="12.75" customHeight="1">
      <c r="A40" s="183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</row>
    <row r="41" spans="1:15" ht="12.75" customHeight="1">
      <c r="A41" s="183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</row>
    <row r="42" spans="1:15" ht="12.75" customHeight="1">
      <c r="A42" s="183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</row>
    <row r="43" spans="1:15" ht="12.75" customHeight="1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</row>
    <row r="44" spans="1:15" ht="12.75" customHeight="1">
      <c r="A44" s="183"/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</row>
    <row r="45" spans="1:15" ht="12.75" customHeight="1">
      <c r="A45" s="183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</row>
    <row r="46" spans="1:15" ht="12.75" customHeight="1">
      <c r="A46" s="183"/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</row>
    <row r="47" spans="1:15" ht="12.75" customHeight="1">
      <c r="A47" s="183"/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</row>
    <row r="48" spans="1:15" ht="12.75" customHeight="1">
      <c r="A48" s="183"/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</row>
    <row r="49" spans="1:15" ht="12.75" customHeight="1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</row>
    <row r="50" spans="1:15" ht="12.75" customHeight="1">
      <c r="B50" s="230"/>
      <c r="C50" s="230"/>
      <c r="D50" s="231"/>
    </row>
    <row r="51" spans="1:15" ht="12.75" customHeight="1">
      <c r="D51" s="231"/>
    </row>
    <row r="52" spans="1:15" ht="12.75" customHeight="1">
      <c r="B52" s="222"/>
      <c r="C52" s="222"/>
      <c r="D52" s="231"/>
    </row>
    <row r="53" spans="1:15" ht="12.75" customHeight="1">
      <c r="D53" s="231"/>
    </row>
    <row r="54" spans="1:15" ht="12.75" customHeight="1">
      <c r="D54" s="231"/>
    </row>
    <row r="55" spans="1:15" ht="12.75" customHeight="1">
      <c r="D55" s="231"/>
    </row>
    <row r="56" spans="1:15" ht="12.75" customHeight="1">
      <c r="D56" s="231"/>
    </row>
  </sheetData>
  <mergeCells count="17">
    <mergeCell ref="B13:E13"/>
    <mergeCell ref="F13:H13"/>
    <mergeCell ref="B17:E17"/>
    <mergeCell ref="F17:H17"/>
    <mergeCell ref="B7:H7"/>
    <mergeCell ref="C8:H8"/>
    <mergeCell ref="C9:H9"/>
    <mergeCell ref="C10:H10"/>
    <mergeCell ref="C11:H11"/>
    <mergeCell ref="B18:E18"/>
    <mergeCell ref="F18:H18"/>
    <mergeCell ref="B14:E14"/>
    <mergeCell ref="F14:H14"/>
    <mergeCell ref="B15:E15"/>
    <mergeCell ref="F15:H15"/>
    <mergeCell ref="B16:E16"/>
    <mergeCell ref="F16:H16"/>
  </mergeCells>
  <hyperlinks>
    <hyperlink ref="B5" location="Index!A1" display="Index"/>
  </hyperlinks>
  <pageMargins left="0.7" right="0.7" top="0.75" bottom="0.75" header="0.3" footer="0.3"/>
  <pageSetup paperSize="9" scale="8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1"/>
  <sheetViews>
    <sheetView workbookViewId="0">
      <selection activeCell="K1" sqref="K1"/>
    </sheetView>
  </sheetViews>
  <sheetFormatPr defaultColWidth="9.1796875" defaultRowHeight="16.5"/>
  <cols>
    <col min="1" max="1" width="1.7265625" style="5" customWidth="1"/>
    <col min="2" max="2" width="31.453125" style="5" customWidth="1"/>
    <col min="3" max="11" width="14.81640625" style="5" customWidth="1"/>
    <col min="12" max="16384" width="9.1796875" style="5"/>
  </cols>
  <sheetData>
    <row r="4" spans="2:11" s="4" customFormat="1" ht="21">
      <c r="B4" s="3" t="s">
        <v>293</v>
      </c>
    </row>
    <row r="5" spans="2:11">
      <c r="B5" s="171" t="s">
        <v>309</v>
      </c>
    </row>
    <row r="6" spans="2:11" s="9" customFormat="1" ht="16">
      <c r="C6" s="251" t="s">
        <v>242</v>
      </c>
      <c r="D6" s="251"/>
      <c r="E6" s="251"/>
      <c r="F6" s="251"/>
      <c r="G6" s="251"/>
      <c r="H6" s="251"/>
      <c r="I6" s="251"/>
      <c r="J6" s="251"/>
      <c r="K6" s="251"/>
    </row>
    <row r="7" spans="2:11" s="37" customFormat="1" ht="16">
      <c r="B7" s="159" t="s">
        <v>230</v>
      </c>
      <c r="C7" s="159" t="s">
        <v>231</v>
      </c>
      <c r="D7" s="159" t="s">
        <v>231</v>
      </c>
      <c r="E7" s="159" t="s">
        <v>231</v>
      </c>
      <c r="F7" s="159" t="s">
        <v>231</v>
      </c>
      <c r="G7" s="159" t="s">
        <v>231</v>
      </c>
      <c r="H7" s="159" t="s">
        <v>231</v>
      </c>
      <c r="I7" s="159" t="s">
        <v>231</v>
      </c>
      <c r="J7" s="159" t="s">
        <v>231</v>
      </c>
      <c r="K7" s="159" t="s">
        <v>231</v>
      </c>
    </row>
    <row r="8" spans="2:11" s="37" customFormat="1" ht="16">
      <c r="B8" s="160" t="s">
        <v>241</v>
      </c>
      <c r="C8" s="161" t="s">
        <v>239</v>
      </c>
      <c r="D8" s="161" t="s">
        <v>239</v>
      </c>
      <c r="E8" s="161" t="s">
        <v>239</v>
      </c>
      <c r="F8" s="161"/>
      <c r="G8" s="161"/>
      <c r="H8" s="161"/>
      <c r="I8" s="161"/>
      <c r="J8" s="161"/>
      <c r="K8" s="161"/>
    </row>
    <row r="9" spans="2:11" s="9" customFormat="1" ht="32">
      <c r="B9" s="162" t="s">
        <v>243</v>
      </c>
      <c r="C9" s="161"/>
      <c r="D9" s="161"/>
      <c r="E9" s="161"/>
      <c r="F9" s="161" t="s">
        <v>233</v>
      </c>
      <c r="G9" s="161"/>
      <c r="H9" s="161" t="s">
        <v>233</v>
      </c>
      <c r="I9" s="161" t="s">
        <v>233</v>
      </c>
      <c r="J9" s="161" t="s">
        <v>233</v>
      </c>
      <c r="K9" s="161"/>
    </row>
    <row r="10" spans="2:11" s="9" customFormat="1" ht="32">
      <c r="B10" s="162" t="s">
        <v>244</v>
      </c>
      <c r="C10" s="161"/>
      <c r="D10" s="161"/>
      <c r="E10" s="161"/>
      <c r="F10" s="161"/>
      <c r="G10" s="161" t="s">
        <v>233</v>
      </c>
      <c r="H10" s="161"/>
      <c r="I10" s="161" t="s">
        <v>232</v>
      </c>
      <c r="J10" s="161"/>
      <c r="K10" s="161"/>
    </row>
    <row r="11" spans="2:11" s="9" customFormat="1" ht="32">
      <c r="B11" s="162" t="s">
        <v>245</v>
      </c>
      <c r="C11" s="161"/>
      <c r="D11" s="161"/>
      <c r="E11" s="161"/>
      <c r="F11" s="161"/>
      <c r="G11" s="161" t="s">
        <v>232</v>
      </c>
      <c r="H11" s="161" t="s">
        <v>232</v>
      </c>
      <c r="I11" s="161"/>
      <c r="J11" s="161"/>
      <c r="K11" s="161" t="s">
        <v>233</v>
      </c>
    </row>
    <row r="12" spans="2:11" s="9" customFormat="1" ht="32">
      <c r="B12" s="162" t="s">
        <v>246</v>
      </c>
      <c r="C12" s="161"/>
      <c r="D12" s="161"/>
      <c r="E12" s="161"/>
      <c r="F12" s="161" t="s">
        <v>232</v>
      </c>
      <c r="G12" s="161"/>
      <c r="H12" s="161"/>
      <c r="I12" s="161"/>
      <c r="J12" s="161"/>
      <c r="K12" s="161" t="s">
        <v>232</v>
      </c>
    </row>
    <row r="13" spans="2:11" s="9" customFormat="1" ht="32">
      <c r="B13" s="162" t="s">
        <v>247</v>
      </c>
      <c r="C13" s="161"/>
      <c r="D13" s="161"/>
      <c r="E13" s="161"/>
      <c r="F13" s="161"/>
      <c r="G13" s="161"/>
      <c r="H13" s="161"/>
      <c r="I13" s="161"/>
      <c r="J13" s="161" t="s">
        <v>232</v>
      </c>
      <c r="K13" s="161"/>
    </row>
    <row r="14" spans="2:11" s="9" customFormat="1" ht="16">
      <c r="B14" s="162" t="s">
        <v>248</v>
      </c>
      <c r="C14" s="161"/>
      <c r="D14" s="161"/>
      <c r="E14" s="161"/>
      <c r="F14" s="161"/>
      <c r="G14" s="161"/>
      <c r="H14" s="161"/>
      <c r="I14" s="161"/>
      <c r="J14" s="161"/>
      <c r="K14" s="161"/>
    </row>
    <row r="15" spans="2:11" s="9" customFormat="1" ht="32">
      <c r="B15" s="162" t="s">
        <v>249</v>
      </c>
      <c r="C15" s="161"/>
      <c r="D15" s="161"/>
      <c r="E15" s="161"/>
      <c r="F15" s="161"/>
      <c r="G15" s="161"/>
      <c r="H15" s="161"/>
      <c r="I15" s="161"/>
      <c r="J15" s="161"/>
      <c r="K15" s="161"/>
    </row>
    <row r="16" spans="2:11" s="9" customFormat="1" ht="16"/>
    <row r="17" spans="2:11" s="9" customFormat="1" ht="16">
      <c r="B17" s="163" t="s">
        <v>234</v>
      </c>
      <c r="D17" s="164" t="s">
        <v>235</v>
      </c>
      <c r="E17" s="165" t="s">
        <v>236</v>
      </c>
      <c r="F17" s="165"/>
      <c r="G17" s="165"/>
      <c r="I17" s="289"/>
      <c r="J17" s="289"/>
      <c r="K17" s="289"/>
    </row>
    <row r="18" spans="2:11" s="9" customFormat="1" ht="16">
      <c r="B18" s="166" t="s">
        <v>240</v>
      </c>
      <c r="D18" s="164" t="s">
        <v>235</v>
      </c>
      <c r="E18" s="165" t="s">
        <v>237</v>
      </c>
      <c r="F18" s="165"/>
      <c r="G18" s="165"/>
      <c r="I18" s="288"/>
      <c r="J18" s="288"/>
      <c r="K18" s="288"/>
    </row>
    <row r="19" spans="2:11" s="9" customFormat="1" ht="16">
      <c r="D19" s="164" t="s">
        <v>235</v>
      </c>
      <c r="E19" s="165" t="s">
        <v>238</v>
      </c>
      <c r="F19" s="165"/>
      <c r="G19" s="165"/>
      <c r="I19" s="288"/>
      <c r="J19" s="288"/>
      <c r="K19" s="288"/>
    </row>
    <row r="20" spans="2:11" s="9" customFormat="1" ht="16">
      <c r="I20" s="70"/>
      <c r="J20" s="70"/>
      <c r="K20" s="70"/>
    </row>
    <row r="21" spans="2:11" s="9" customFormat="1" ht="16"/>
  </sheetData>
  <mergeCells count="4">
    <mergeCell ref="I19:K19"/>
    <mergeCell ref="C6:K6"/>
    <mergeCell ref="I17:K17"/>
    <mergeCell ref="I18:K18"/>
  </mergeCells>
  <hyperlinks>
    <hyperlink ref="B5" location="Index!A1" display="Index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1"/>
  <sheetViews>
    <sheetView workbookViewId="0">
      <selection activeCell="I1" sqref="I1"/>
    </sheetView>
  </sheetViews>
  <sheetFormatPr defaultColWidth="9.1796875" defaultRowHeight="14.5"/>
  <cols>
    <col min="1" max="1" width="1.7265625" style="1" customWidth="1"/>
    <col min="2" max="2" width="22.1796875" style="1" customWidth="1"/>
    <col min="3" max="3" width="21.1796875" style="1" customWidth="1"/>
    <col min="4" max="4" width="24.453125" style="1" customWidth="1"/>
    <col min="5" max="5" width="20.81640625" style="1" customWidth="1"/>
    <col min="6" max="6" width="17.1796875" style="1" customWidth="1"/>
    <col min="7" max="7" width="21.453125" style="1" customWidth="1"/>
    <col min="8" max="8" width="25.54296875" style="1" customWidth="1"/>
    <col min="9" max="16384" width="9.1796875" style="1"/>
  </cols>
  <sheetData>
    <row r="4" spans="2:9" s="4" customFormat="1" ht="21">
      <c r="B4" s="3" t="s">
        <v>12</v>
      </c>
    </row>
    <row r="5" spans="2:9" s="5" customFormat="1" ht="16.5">
      <c r="B5" s="171" t="s">
        <v>309</v>
      </c>
    </row>
    <row r="6" spans="2:9" s="9" customFormat="1" ht="32">
      <c r="B6" s="21" t="s">
        <v>42</v>
      </c>
      <c r="C6" s="21" t="s">
        <v>43</v>
      </c>
      <c r="D6" s="21" t="s">
        <v>44</v>
      </c>
      <c r="E6" s="21" t="s">
        <v>45</v>
      </c>
      <c r="F6" s="21" t="s">
        <v>46</v>
      </c>
      <c r="G6" s="21" t="s">
        <v>47</v>
      </c>
      <c r="H6" s="21" t="s">
        <v>48</v>
      </c>
      <c r="I6" s="21" t="s">
        <v>49</v>
      </c>
    </row>
    <row r="7" spans="2:9" s="9" customFormat="1" ht="16">
      <c r="B7" s="20"/>
      <c r="C7" s="20"/>
      <c r="D7" s="20"/>
      <c r="E7" s="20"/>
      <c r="F7" s="20"/>
      <c r="G7" s="20"/>
      <c r="H7" s="20"/>
      <c r="I7" s="20"/>
    </row>
    <row r="8" spans="2:9" s="9" customFormat="1" ht="16">
      <c r="B8" s="20"/>
      <c r="C8" s="20"/>
      <c r="D8" s="20"/>
      <c r="E8" s="20"/>
      <c r="F8" s="20"/>
      <c r="G8" s="20"/>
      <c r="H8" s="20"/>
      <c r="I8" s="20"/>
    </row>
    <row r="9" spans="2:9" s="9" customFormat="1" ht="16">
      <c r="B9" s="20"/>
      <c r="C9" s="20"/>
      <c r="D9" s="20"/>
      <c r="E9" s="20"/>
      <c r="F9" s="20"/>
      <c r="G9" s="20"/>
      <c r="H9" s="20"/>
      <c r="I9" s="20"/>
    </row>
    <row r="10" spans="2:9" s="9" customFormat="1" ht="16">
      <c r="B10" s="20"/>
      <c r="C10" s="20"/>
      <c r="D10" s="20"/>
      <c r="E10" s="20"/>
      <c r="F10" s="20"/>
      <c r="G10" s="20"/>
      <c r="H10" s="20"/>
      <c r="I10" s="20"/>
    </row>
    <row r="11" spans="2:9" s="9" customFormat="1" ht="16">
      <c r="B11" s="20"/>
      <c r="C11" s="20"/>
      <c r="D11" s="20"/>
      <c r="E11" s="20"/>
      <c r="F11" s="20"/>
      <c r="G11" s="20"/>
      <c r="H11" s="20"/>
      <c r="I11" s="20"/>
    </row>
    <row r="12" spans="2:9" s="9" customFormat="1" ht="16">
      <c r="B12" s="20"/>
      <c r="C12" s="20"/>
      <c r="D12" s="20"/>
      <c r="E12" s="20"/>
      <c r="F12" s="20"/>
      <c r="G12" s="20"/>
      <c r="H12" s="20"/>
      <c r="I12" s="20"/>
    </row>
    <row r="13" spans="2:9" s="9" customFormat="1" ht="16">
      <c r="B13" s="20"/>
      <c r="C13" s="20"/>
      <c r="D13" s="20"/>
      <c r="E13" s="20"/>
      <c r="F13" s="20"/>
      <c r="G13" s="20"/>
      <c r="H13" s="20"/>
      <c r="I13" s="20"/>
    </row>
    <row r="14" spans="2:9" s="9" customFormat="1" ht="16">
      <c r="B14" s="20"/>
      <c r="C14" s="20"/>
      <c r="D14" s="20"/>
      <c r="E14" s="20"/>
      <c r="F14" s="20"/>
      <c r="G14" s="20"/>
      <c r="H14" s="20"/>
      <c r="I14" s="20"/>
    </row>
    <row r="15" spans="2:9" s="9" customFormat="1" ht="16">
      <c r="B15" s="20"/>
      <c r="C15" s="20"/>
      <c r="D15" s="20"/>
      <c r="E15" s="20"/>
      <c r="F15" s="20"/>
      <c r="G15" s="20"/>
      <c r="H15" s="20"/>
      <c r="I15" s="20"/>
    </row>
    <row r="16" spans="2:9" s="9" customFormat="1" ht="16"/>
    <row r="17" s="9" customFormat="1" ht="16"/>
    <row r="18" s="9" customFormat="1" ht="16"/>
    <row r="19" s="9" customFormat="1" ht="16"/>
    <row r="20" s="9" customFormat="1" ht="16"/>
    <row r="21" s="9" customFormat="1" ht="16"/>
  </sheetData>
  <hyperlinks>
    <hyperlink ref="B5" location="Index!A1" display="Index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7"/>
  <sheetViews>
    <sheetView workbookViewId="0">
      <selection activeCell="N1" sqref="N1"/>
    </sheetView>
  </sheetViews>
  <sheetFormatPr defaultColWidth="9.1796875" defaultRowHeight="16.5"/>
  <cols>
    <col min="1" max="1" width="1.7265625" style="5" customWidth="1"/>
    <col min="2" max="2" width="9.1796875" style="34"/>
    <col min="3" max="3" width="9.1796875" style="5"/>
    <col min="4" max="4" width="1.7265625" style="5" customWidth="1"/>
    <col min="5" max="6" width="9.1796875" style="5"/>
    <col min="7" max="7" width="1.7265625" style="5" customWidth="1"/>
    <col min="8" max="8" width="22.81640625" style="5" customWidth="1"/>
    <col min="9" max="9" width="1.7265625" style="5" customWidth="1"/>
    <col min="10" max="11" width="9.1796875" style="5"/>
    <col min="12" max="12" width="1.7265625" style="5" customWidth="1"/>
    <col min="13" max="16384" width="9.1796875" style="5"/>
  </cols>
  <sheetData>
    <row r="4" spans="2:14" s="22" customFormat="1" ht="25">
      <c r="B4" s="33" t="s">
        <v>252</v>
      </c>
    </row>
    <row r="5" spans="2:14" ht="17" thickBot="1">
      <c r="B5" s="172" t="s">
        <v>309</v>
      </c>
    </row>
    <row r="6" spans="2:14" s="23" customFormat="1" thickBot="1">
      <c r="B6" s="294" t="s">
        <v>61</v>
      </c>
      <c r="C6" s="295"/>
      <c r="D6" s="295"/>
      <c r="E6" s="295"/>
      <c r="F6" s="296"/>
      <c r="G6" s="35"/>
      <c r="J6" s="294" t="s">
        <v>62</v>
      </c>
      <c r="K6" s="295"/>
      <c r="L6" s="295"/>
      <c r="M6" s="295"/>
      <c r="N6" s="296"/>
    </row>
    <row r="7" spans="2:14" s="23" customFormat="1" thickBot="1">
      <c r="B7" s="36"/>
    </row>
    <row r="8" spans="2:14" s="37" customFormat="1" ht="15" customHeight="1" thickBot="1">
      <c r="B8" s="297" t="s">
        <v>67</v>
      </c>
      <c r="C8" s="298"/>
      <c r="D8" s="38"/>
      <c r="E8" s="297" t="s">
        <v>66</v>
      </c>
      <c r="F8" s="298"/>
      <c r="G8" s="38"/>
      <c r="H8" s="37" t="s">
        <v>65</v>
      </c>
      <c r="J8" s="297" t="s">
        <v>64</v>
      </c>
      <c r="K8" s="298"/>
      <c r="M8" s="297" t="s">
        <v>63</v>
      </c>
      <c r="N8" s="298"/>
    </row>
    <row r="9" spans="2:14" s="9" customFormat="1" thickBot="1">
      <c r="B9" s="292">
        <v>1</v>
      </c>
      <c r="C9" s="293"/>
      <c r="D9" s="39"/>
      <c r="E9" s="292">
        <v>1</v>
      </c>
      <c r="F9" s="293"/>
      <c r="G9" s="39"/>
      <c r="H9" s="40"/>
      <c r="J9" s="292">
        <v>1</v>
      </c>
      <c r="K9" s="293"/>
      <c r="M9" s="292">
        <v>1</v>
      </c>
      <c r="N9" s="293"/>
    </row>
    <row r="10" spans="2:14" s="9" customFormat="1" thickBot="1">
      <c r="B10" s="292">
        <v>2</v>
      </c>
      <c r="C10" s="293"/>
      <c r="D10" s="39"/>
      <c r="E10" s="292">
        <v>2</v>
      </c>
      <c r="F10" s="293"/>
      <c r="G10" s="39"/>
      <c r="J10" s="292">
        <v>2</v>
      </c>
      <c r="K10" s="293"/>
      <c r="M10" s="292">
        <v>2</v>
      </c>
      <c r="N10" s="293"/>
    </row>
    <row r="11" spans="2:14" s="9" customFormat="1" thickBot="1">
      <c r="B11" s="290">
        <v>3</v>
      </c>
      <c r="C11" s="291"/>
      <c r="D11" s="39"/>
      <c r="E11" s="290">
        <v>3</v>
      </c>
      <c r="F11" s="291"/>
      <c r="G11" s="39"/>
      <c r="H11" s="40"/>
      <c r="J11" s="290">
        <v>3</v>
      </c>
      <c r="K11" s="291"/>
      <c r="M11" s="290">
        <v>3</v>
      </c>
      <c r="N11" s="291"/>
    </row>
    <row r="12" spans="2:14" s="9" customFormat="1" thickBot="1">
      <c r="B12" s="41"/>
    </row>
    <row r="13" spans="2:14" s="9" customFormat="1" thickBot="1">
      <c r="B13" s="41"/>
      <c r="H13" s="40"/>
    </row>
    <row r="14" spans="2:14" s="9" customFormat="1" thickBot="1">
      <c r="B14" s="41"/>
    </row>
    <row r="15" spans="2:14" s="9" customFormat="1" thickBot="1">
      <c r="B15" s="41"/>
      <c r="H15" s="40"/>
    </row>
    <row r="16" spans="2:14" s="9" customFormat="1" thickBot="1">
      <c r="B16" s="41"/>
    </row>
    <row r="17" spans="2:8" s="9" customFormat="1" thickBot="1">
      <c r="B17" s="41"/>
      <c r="H17" s="40"/>
    </row>
    <row r="18" spans="2:8" s="9" customFormat="1" thickBot="1">
      <c r="B18" s="41"/>
    </row>
    <row r="19" spans="2:8" s="9" customFormat="1" thickBot="1">
      <c r="B19" s="41"/>
      <c r="H19" s="40"/>
    </row>
    <row r="20" spans="2:8" s="9" customFormat="1" thickBot="1">
      <c r="B20" s="41"/>
    </row>
    <row r="21" spans="2:8" s="9" customFormat="1" thickBot="1">
      <c r="B21" s="41"/>
      <c r="H21" s="40"/>
    </row>
    <row r="22" spans="2:8" s="9" customFormat="1" thickBot="1">
      <c r="B22" s="41"/>
    </row>
    <row r="23" spans="2:8" s="9" customFormat="1" thickBot="1">
      <c r="B23" s="41"/>
      <c r="H23" s="40"/>
    </row>
    <row r="24" spans="2:8" s="9" customFormat="1" thickBot="1">
      <c r="B24" s="41"/>
    </row>
    <row r="25" spans="2:8" s="9" customFormat="1" thickBot="1">
      <c r="B25" s="41"/>
      <c r="H25" s="40"/>
    </row>
    <row r="26" spans="2:8" s="9" customFormat="1" ht="16">
      <c r="B26" s="41"/>
    </row>
    <row r="27" spans="2:8" s="9" customFormat="1" ht="16">
      <c r="B27" s="41"/>
    </row>
  </sheetData>
  <mergeCells count="18">
    <mergeCell ref="B6:F6"/>
    <mergeCell ref="J6:N6"/>
    <mergeCell ref="B8:C8"/>
    <mergeCell ref="E8:F8"/>
    <mergeCell ref="J8:K8"/>
    <mergeCell ref="M8:N8"/>
    <mergeCell ref="B11:C11"/>
    <mergeCell ref="E11:F11"/>
    <mergeCell ref="J11:K11"/>
    <mergeCell ref="M11:N11"/>
    <mergeCell ref="B9:C9"/>
    <mergeCell ref="E9:F9"/>
    <mergeCell ref="J9:K9"/>
    <mergeCell ref="M9:N9"/>
    <mergeCell ref="B10:C10"/>
    <mergeCell ref="E10:F10"/>
    <mergeCell ref="J10:K10"/>
    <mergeCell ref="M10:N10"/>
  </mergeCells>
  <hyperlinks>
    <hyperlink ref="B5" location="Index!A1" display="Index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1"/>
  <sheetViews>
    <sheetView workbookViewId="0">
      <selection activeCell="B5" sqref="B5"/>
    </sheetView>
  </sheetViews>
  <sheetFormatPr defaultColWidth="9.1796875" defaultRowHeight="16"/>
  <cols>
    <col min="1" max="1" width="1.7265625" style="9" customWidth="1"/>
    <col min="2" max="2" width="5.81640625" style="9" customWidth="1"/>
    <col min="3" max="3" width="12.26953125" style="9" customWidth="1"/>
    <col min="4" max="4" width="9.1796875" style="9"/>
    <col min="5" max="5" width="16" style="9" customWidth="1"/>
    <col min="6" max="6" width="9.1796875" style="9"/>
    <col min="7" max="7" width="15.26953125" style="9" customWidth="1"/>
    <col min="8" max="8" width="14.1796875" style="9" customWidth="1"/>
    <col min="9" max="9" width="16.26953125" style="9" customWidth="1"/>
    <col min="10" max="10" width="14.54296875" style="9" customWidth="1"/>
    <col min="11" max="11" width="13.81640625" style="9" customWidth="1"/>
    <col min="12" max="16384" width="9.1796875" style="9"/>
  </cols>
  <sheetData>
    <row r="4" spans="2:11" s="22" customFormat="1" ht="25">
      <c r="B4" s="22" t="s">
        <v>50</v>
      </c>
    </row>
    <row r="5" spans="2:11">
      <c r="B5" s="171" t="s">
        <v>309</v>
      </c>
      <c r="G5" s="17"/>
    </row>
    <row r="6" spans="2:11" s="23" customFormat="1">
      <c r="C6" s="23" t="s">
        <v>300</v>
      </c>
      <c r="E6" s="23" t="s">
        <v>301</v>
      </c>
      <c r="G6" s="17" t="s">
        <v>51</v>
      </c>
      <c r="H6" s="23" t="s">
        <v>295</v>
      </c>
    </row>
    <row r="7" spans="2:11" s="24" customFormat="1" ht="80.5">
      <c r="C7" s="25" t="s">
        <v>303</v>
      </c>
      <c r="E7" s="26" t="s">
        <v>299</v>
      </c>
      <c r="G7" s="27" t="s">
        <v>302</v>
      </c>
      <c r="H7" s="25" t="s">
        <v>296</v>
      </c>
    </row>
    <row r="8" spans="2:11" ht="33.5">
      <c r="B8" s="299" t="s">
        <v>60</v>
      </c>
      <c r="E8" s="28" t="s">
        <v>52</v>
      </c>
      <c r="F8" s="29"/>
      <c r="G8" s="28" t="s">
        <v>53</v>
      </c>
      <c r="H8" s="300" t="s">
        <v>297</v>
      </c>
      <c r="I8" s="301"/>
      <c r="J8" s="302"/>
      <c r="K8" s="303"/>
    </row>
    <row r="9" spans="2:11">
      <c r="B9" s="299"/>
      <c r="E9" s="29"/>
      <c r="F9" s="29"/>
      <c r="G9" s="29"/>
    </row>
    <row r="10" spans="2:11" ht="28.5" customHeight="1">
      <c r="B10" s="299"/>
      <c r="E10" s="29"/>
      <c r="F10" s="29"/>
      <c r="G10" s="28" t="s">
        <v>54</v>
      </c>
      <c r="H10" s="300" t="s">
        <v>298</v>
      </c>
      <c r="I10" s="301"/>
      <c r="J10" s="302"/>
      <c r="K10" s="303"/>
    </row>
    <row r="11" spans="2:11">
      <c r="B11" s="299"/>
      <c r="C11" s="30"/>
      <c r="E11" s="29"/>
      <c r="F11" s="29"/>
      <c r="G11" s="29"/>
    </row>
    <row r="12" spans="2:11" ht="33" customHeight="1">
      <c r="B12" s="299"/>
      <c r="C12" s="170" t="s">
        <v>294</v>
      </c>
      <c r="E12" s="28" t="s">
        <v>55</v>
      </c>
      <c r="F12" s="29"/>
      <c r="G12" s="28" t="s">
        <v>56</v>
      </c>
      <c r="H12" s="300"/>
      <c r="I12" s="301"/>
      <c r="J12" s="302"/>
      <c r="K12" s="303"/>
    </row>
    <row r="13" spans="2:11">
      <c r="B13" s="299"/>
      <c r="E13" s="29"/>
      <c r="F13" s="29"/>
      <c r="G13" s="29"/>
    </row>
    <row r="14" spans="2:11">
      <c r="B14" s="299"/>
      <c r="E14" s="29"/>
      <c r="F14" s="29"/>
      <c r="G14" s="28" t="s">
        <v>57</v>
      </c>
      <c r="H14" s="300"/>
      <c r="I14" s="301"/>
      <c r="J14" s="302"/>
      <c r="K14" s="303"/>
    </row>
    <row r="15" spans="2:11">
      <c r="B15" s="299"/>
      <c r="E15" s="29"/>
      <c r="F15" s="29"/>
      <c r="G15" s="29"/>
    </row>
    <row r="16" spans="2:11" ht="32">
      <c r="B16" s="299"/>
      <c r="E16" s="28" t="s">
        <v>58</v>
      </c>
      <c r="F16" s="29"/>
      <c r="G16" s="28" t="s">
        <v>59</v>
      </c>
      <c r="H16" s="300"/>
      <c r="I16" s="301"/>
      <c r="J16" s="302"/>
      <c r="K16" s="303"/>
    </row>
    <row r="17" spans="5:7">
      <c r="E17" s="29"/>
      <c r="F17" s="29"/>
      <c r="G17" s="29"/>
    </row>
    <row r="18" spans="5:7">
      <c r="E18" s="29"/>
      <c r="F18" s="29"/>
      <c r="G18" s="29"/>
    </row>
    <row r="19" spans="5:7">
      <c r="E19" s="31"/>
      <c r="F19" s="31"/>
      <c r="G19" s="31"/>
    </row>
    <row r="21" spans="5:7">
      <c r="G21" s="32"/>
    </row>
  </sheetData>
  <mergeCells count="6">
    <mergeCell ref="B8:B16"/>
    <mergeCell ref="H8:K8"/>
    <mergeCell ref="H10:K10"/>
    <mergeCell ref="H12:K12"/>
    <mergeCell ref="H14:K14"/>
    <mergeCell ref="H16:K16"/>
  </mergeCells>
  <hyperlinks>
    <hyperlink ref="B5" location="Index!A1" display="Index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9"/>
  <sheetViews>
    <sheetView topLeftCell="A5" workbookViewId="0">
      <selection activeCell="E22" sqref="E22"/>
    </sheetView>
  </sheetViews>
  <sheetFormatPr defaultColWidth="9.1796875" defaultRowHeight="16"/>
  <cols>
    <col min="1" max="1" width="1.7265625" style="9" customWidth="1"/>
    <col min="2" max="2" width="5.81640625" style="9" customWidth="1"/>
    <col min="3" max="3" width="12.26953125" style="9" customWidth="1"/>
    <col min="4" max="4" width="33.7265625" style="9" customWidth="1"/>
    <col min="5" max="5" width="16" style="9" customWidth="1"/>
    <col min="6" max="6" width="9.1796875" style="9"/>
    <col min="7" max="7" width="8.81640625" style="9" customWidth="1"/>
    <col min="8" max="8" width="52.54296875" style="9" customWidth="1"/>
    <col min="9" max="9" width="3" style="9" customWidth="1"/>
    <col min="10" max="10" width="3.7265625" style="9" customWidth="1"/>
    <col min="11" max="11" width="13.81640625" style="9" customWidth="1"/>
    <col min="12" max="16384" width="9.1796875" style="9"/>
  </cols>
  <sheetData>
    <row r="4" spans="2:10" s="22" customFormat="1" ht="25">
      <c r="B4" s="22" t="s">
        <v>343</v>
      </c>
    </row>
    <row r="5" spans="2:10" ht="15.75" customHeight="1">
      <c r="B5" s="171" t="s">
        <v>309</v>
      </c>
      <c r="E5" s="22"/>
      <c r="G5" s="17"/>
    </row>
    <row r="6" spans="2:10" ht="16.5" thickBot="1">
      <c r="E6" s="29"/>
      <c r="F6" s="29"/>
      <c r="G6" s="29"/>
    </row>
    <row r="7" spans="2:10" ht="51.75" customHeight="1" thickBot="1">
      <c r="B7" s="326" t="s">
        <v>339</v>
      </c>
      <c r="C7" s="327"/>
      <c r="D7" s="328"/>
      <c r="E7" s="329" t="s">
        <v>407</v>
      </c>
      <c r="F7" s="330"/>
      <c r="G7" s="331"/>
      <c r="H7" s="304" t="s">
        <v>340</v>
      </c>
      <c r="I7" s="305"/>
      <c r="J7" s="306"/>
    </row>
    <row r="8" spans="2:10" ht="34.5" customHeight="1">
      <c r="B8" s="319" t="s">
        <v>405</v>
      </c>
      <c r="C8" s="320"/>
      <c r="D8" s="321"/>
      <c r="E8" s="332" t="s">
        <v>410</v>
      </c>
      <c r="F8" s="333"/>
      <c r="G8" s="334"/>
      <c r="H8" s="341" t="s">
        <v>408</v>
      </c>
      <c r="I8" s="342"/>
      <c r="J8" s="343"/>
    </row>
    <row r="9" spans="2:10">
      <c r="B9" s="324" t="s">
        <v>409</v>
      </c>
      <c r="C9" s="325"/>
      <c r="D9" s="325"/>
      <c r="E9" s="335"/>
      <c r="F9" s="336"/>
      <c r="G9" s="337"/>
      <c r="H9" s="335"/>
      <c r="I9" s="344"/>
      <c r="J9" s="345"/>
    </row>
    <row r="10" spans="2:10">
      <c r="B10" s="319" t="s">
        <v>406</v>
      </c>
      <c r="C10" s="320"/>
      <c r="D10" s="321"/>
      <c r="E10" s="338"/>
      <c r="F10" s="339"/>
      <c r="G10" s="340"/>
      <c r="H10" s="346"/>
      <c r="I10" s="347"/>
      <c r="J10" s="348"/>
    </row>
    <row r="11" spans="2:10" ht="17.5">
      <c r="B11" s="319"/>
      <c r="C11" s="320"/>
      <c r="D11" s="321"/>
      <c r="E11" s="322"/>
      <c r="F11" s="322"/>
      <c r="G11" s="323"/>
      <c r="H11" s="307"/>
      <c r="I11" s="308"/>
      <c r="J11" s="309"/>
    </row>
    <row r="12" spans="2:10" ht="17.5">
      <c r="B12" s="319"/>
      <c r="C12" s="320"/>
      <c r="D12" s="321"/>
      <c r="E12" s="322"/>
      <c r="F12" s="322"/>
      <c r="G12" s="323"/>
      <c r="H12" s="307"/>
      <c r="I12" s="308"/>
      <c r="J12" s="309"/>
    </row>
    <row r="13" spans="2:10" ht="18" thickBot="1">
      <c r="B13" s="313"/>
      <c r="C13" s="314"/>
      <c r="D13" s="315"/>
      <c r="E13" s="316"/>
      <c r="F13" s="317"/>
      <c r="G13" s="318"/>
      <c r="H13" s="310"/>
      <c r="I13" s="311"/>
      <c r="J13" s="312"/>
    </row>
    <row r="14" spans="2:10" ht="19" thickBot="1">
      <c r="B14" s="177"/>
      <c r="C14" s="174"/>
      <c r="D14" s="175"/>
      <c r="E14" s="176"/>
      <c r="F14" s="176"/>
      <c r="G14" s="176"/>
      <c r="H14" s="174"/>
    </row>
    <row r="15" spans="2:10" ht="18.75" customHeight="1" thickBot="1">
      <c r="B15" s="326" t="s">
        <v>341</v>
      </c>
      <c r="C15" s="327"/>
      <c r="D15" s="328"/>
      <c r="E15" s="329" t="s">
        <v>407</v>
      </c>
      <c r="F15" s="330"/>
      <c r="G15" s="331"/>
      <c r="H15" s="304" t="s">
        <v>342</v>
      </c>
      <c r="I15" s="305"/>
      <c r="J15" s="306"/>
    </row>
    <row r="16" spans="2:10" ht="20.25" customHeight="1">
      <c r="B16" s="349"/>
      <c r="C16" s="350"/>
      <c r="D16" s="350"/>
      <c r="E16" s="322"/>
      <c r="F16" s="322"/>
      <c r="G16" s="323"/>
      <c r="H16" s="322"/>
      <c r="I16" s="322"/>
      <c r="J16" s="323"/>
    </row>
    <row r="17" spans="2:10" ht="19.5" customHeight="1" thickBot="1">
      <c r="B17" s="324"/>
      <c r="C17" s="325"/>
      <c r="D17" s="325"/>
      <c r="E17" s="316"/>
      <c r="F17" s="317"/>
      <c r="G17" s="318"/>
      <c r="H17" s="316"/>
      <c r="I17" s="317"/>
      <c r="J17" s="318"/>
    </row>
    <row r="18" spans="2:10" ht="24" customHeight="1">
      <c r="B18" s="319"/>
      <c r="C18" s="320"/>
      <c r="D18" s="321"/>
      <c r="E18" s="322"/>
      <c r="F18" s="322"/>
      <c r="G18" s="323"/>
      <c r="H18" s="307"/>
      <c r="I18" s="308"/>
      <c r="J18" s="309"/>
    </row>
    <row r="19" spans="2:10" ht="18" thickBot="1">
      <c r="B19" s="313"/>
      <c r="C19" s="314"/>
      <c r="D19" s="315"/>
      <c r="E19" s="316"/>
      <c r="F19" s="317"/>
      <c r="G19" s="318"/>
      <c r="H19" s="310"/>
      <c r="I19" s="311"/>
      <c r="J19" s="312"/>
    </row>
  </sheetData>
  <mergeCells count="32">
    <mergeCell ref="B11:D11"/>
    <mergeCell ref="E11:G11"/>
    <mergeCell ref="H19:J19"/>
    <mergeCell ref="E8:G10"/>
    <mergeCell ref="H8:J10"/>
    <mergeCell ref="E16:G16"/>
    <mergeCell ref="H16:J16"/>
    <mergeCell ref="H17:J17"/>
    <mergeCell ref="H15:J15"/>
    <mergeCell ref="H18:J18"/>
    <mergeCell ref="B16:D16"/>
    <mergeCell ref="B7:D7"/>
    <mergeCell ref="E7:G7"/>
    <mergeCell ref="B8:D8"/>
    <mergeCell ref="B9:D9"/>
    <mergeCell ref="B10:D10"/>
    <mergeCell ref="H7:J7"/>
    <mergeCell ref="H11:J11"/>
    <mergeCell ref="H12:J12"/>
    <mergeCell ref="H13:J13"/>
    <mergeCell ref="B19:D19"/>
    <mergeCell ref="E19:G19"/>
    <mergeCell ref="B18:D18"/>
    <mergeCell ref="E18:G18"/>
    <mergeCell ref="B12:D12"/>
    <mergeCell ref="E12:G12"/>
    <mergeCell ref="B13:D13"/>
    <mergeCell ref="E13:G13"/>
    <mergeCell ref="B17:D17"/>
    <mergeCell ref="E17:G17"/>
    <mergeCell ref="B15:D15"/>
    <mergeCell ref="E15:G15"/>
  </mergeCells>
  <hyperlinks>
    <hyperlink ref="B5" location="Index!A1" display="Index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1833F2A18BCC43B313BA8F53BEFA57" ma:contentTypeVersion="24" ma:contentTypeDescription="Een nieuw document maken." ma:contentTypeScope="" ma:versionID="a6224c352e90fd6f2b12877111850b9e">
  <xsd:schema xmlns:xsd="http://www.w3.org/2001/XMLSchema" xmlns:xs="http://www.w3.org/2001/XMLSchema" xmlns:p="http://schemas.microsoft.com/office/2006/metadata/properties" xmlns:ns2="d448c6f3-818d-4dfe-ac32-59f6c30b0845" xmlns:ns3="59d22fe1-3d59-44a8-a477-24282d41872e" targetNamespace="http://schemas.microsoft.com/office/2006/metadata/properties" ma:root="true" ma:fieldsID="c6434c45f0c32bcf082c90970e9068a8" ns2:_="" ns3:_="">
    <xsd:import namespace="d448c6f3-818d-4dfe-ac32-59f6c30b0845"/>
    <xsd:import namespace="59d22fe1-3d59-44a8-a477-24282d4187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8c6f3-818d-4dfe-ac32-59f6c30b0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igrationWizId" ma:index="10" nillable="true" ma:displayName="MigrationWizId" ma:internalName="MigrationWizId">
      <xsd:simpleType>
        <xsd:restriction base="dms:Text"/>
      </xsd:simpleType>
    </xsd:element>
    <xsd:element name="MigrationWizIdPermissions" ma:index="11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2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3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4" nillable="true" ma:displayName="MigrationWizIdSecurityGroups" ma:internalName="MigrationWizIdSecurityGroups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Afbeeldingtags" ma:readOnly="false" ma:fieldId="{5cf76f15-5ced-4ddc-b409-7134ff3c332f}" ma:taxonomyMulti="true" ma:sspId="327de250-6d25-45f3-92c7-9337ec6b2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22fe1-3d59-44a8-a477-24282d41872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6de311b7-96dd-4454-952b-66f82158ad5b}" ma:internalName="TaxCatchAll" ma:showField="CatchAllData" ma:web="59d22fe1-3d59-44a8-a477-24282d4187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MigrationWizIdPermissionLevels xmlns="d448c6f3-818d-4dfe-ac32-59f6c30b0845" xsi:nil="true"/>
    <MigrationWizIdDocumentLibraryPermissions xmlns="d448c6f3-818d-4dfe-ac32-59f6c30b0845" xsi:nil="true"/>
    <MigrationWizIdSecurityGroups xmlns="d448c6f3-818d-4dfe-ac32-59f6c30b0845" xsi:nil="true"/>
    <MigrationWizIdPermissions xmlns="d448c6f3-818d-4dfe-ac32-59f6c30b0845" xsi:nil="true"/>
    <MigrationWizId xmlns="d448c6f3-818d-4dfe-ac32-59f6c30b0845" xsi:nil="true"/>
    <TaxCatchAll xmlns="59d22fe1-3d59-44a8-a477-24282d41872e" xsi:nil="true"/>
    <lcf76f155ced4ddcb4097134ff3c332f xmlns="d448c6f3-818d-4dfe-ac32-59f6c30b08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C00644-A7F9-4340-8FE8-5892A89CAB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F82FE8-F24F-4701-B53C-86AF2233F5B0}"/>
</file>

<file path=customXml/itemProps3.xml><?xml version="1.0" encoding="utf-8"?>
<ds:datastoreItem xmlns:ds="http://schemas.openxmlformats.org/officeDocument/2006/customXml" ds:itemID="{221BD222-CF08-4961-8EE9-0A767192302A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Index</vt:lpstr>
      <vt:lpstr>DMAIC Project Milestones</vt:lpstr>
      <vt:lpstr>OARP Chart - DMAIC Overview</vt:lpstr>
      <vt:lpstr>Project Charter</vt:lpstr>
      <vt:lpstr>Stakeholder Analysis (basic)</vt:lpstr>
      <vt:lpstr>Communication Plan</vt:lpstr>
      <vt:lpstr>SIPOC</vt:lpstr>
      <vt:lpstr>CTC-CTQ Tree</vt:lpstr>
      <vt:lpstr>CTC-CTB-CTQ Matrix</vt:lpstr>
      <vt:lpstr>QFD</vt:lpstr>
      <vt:lpstr>Data Collection Plan</vt:lpstr>
      <vt:lpstr>Sheet1</vt:lpstr>
      <vt:lpstr>MSA Summary</vt:lpstr>
      <vt:lpstr>Value Adding Analysis</vt:lpstr>
      <vt:lpstr>Solution Selection Matrix</vt:lpstr>
      <vt:lpstr>FMEA</vt:lpstr>
      <vt:lpstr>Control Plan</vt:lpstr>
      <vt:lpstr>Change Sustainability Model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marcus.bergman@leansixsigmapartners.nl;jorgen.putman@leansixsigmapartners.nl</dc:creator>
  <cp:lastModifiedBy>Marcus Bergman</cp:lastModifiedBy>
  <cp:lastPrinted>2013-10-07T10:28:09Z</cp:lastPrinted>
  <dcterms:created xsi:type="dcterms:W3CDTF">2007-12-19T23:41:43Z</dcterms:created>
  <dcterms:modified xsi:type="dcterms:W3CDTF">2016-05-30T12:05:32Z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0x010100DF1833F2A18BCC43B313BA8F53BEFA57</vt:lpwstr>
  </property>
</Properties>
</file>